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ECE177E-6DB9-46C7-9660-66E32023AAA3}" xr6:coauthVersionLast="47" xr6:coauthVersionMax="47" xr10:uidLastSave="{00000000-0000-0000-0000-000000000000}"/>
  <bookViews>
    <workbookView xWindow="-28920" yWindow="-120" windowWidth="29040" windowHeight="15720" activeTab="1" xr2:uid="{00000000-000D-0000-FFFF-FFFF00000000}"/>
  </bookViews>
  <sheets>
    <sheet name="Personal Finance Tracker" sheetId="1" r:id="rId1"/>
    <sheet name="Dashboar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 i="1" l="1"/>
  <c r="N72" i="1"/>
  <c r="M72" i="1"/>
  <c r="L72" i="1"/>
  <c r="K72" i="1"/>
  <c r="J72" i="1"/>
  <c r="O66" i="1"/>
  <c r="N66" i="1"/>
  <c r="M66" i="1"/>
  <c r="L66" i="1"/>
  <c r="K66" i="1"/>
  <c r="J66" i="1"/>
  <c r="I66" i="1"/>
  <c r="H66" i="1"/>
  <c r="G66" i="1"/>
  <c r="G72" i="1" s="1"/>
  <c r="F66" i="1"/>
  <c r="E66" i="1"/>
  <c r="D66" i="1"/>
  <c r="O55" i="1"/>
  <c r="N55" i="1"/>
  <c r="M55" i="1"/>
  <c r="L55" i="1"/>
  <c r="K55" i="1"/>
  <c r="J55" i="1"/>
  <c r="I55" i="1"/>
  <c r="H55" i="1"/>
  <c r="H72" i="1" s="1"/>
  <c r="G55" i="1"/>
  <c r="F55" i="1"/>
  <c r="E55" i="1"/>
  <c r="D55" i="1"/>
  <c r="O44" i="1"/>
  <c r="N44" i="1"/>
  <c r="M44" i="1"/>
  <c r="L44" i="1"/>
  <c r="K44" i="1"/>
  <c r="J44" i="1"/>
  <c r="I44" i="1"/>
  <c r="I72" i="1" s="1"/>
  <c r="H44" i="1"/>
  <c r="G44" i="1"/>
  <c r="F44" i="1"/>
  <c r="F72" i="1" s="1"/>
  <c r="E44" i="1"/>
  <c r="E72" i="1" s="1"/>
  <c r="D44" i="1"/>
  <c r="D72" i="1" s="1"/>
  <c r="O32" i="1"/>
  <c r="M32" i="1"/>
  <c r="O30" i="1"/>
  <c r="N30" i="1"/>
  <c r="M30" i="1"/>
  <c r="L30" i="1"/>
  <c r="L32" i="1" s="1"/>
  <c r="K30" i="1"/>
  <c r="J30" i="1"/>
  <c r="I30" i="1"/>
  <c r="H30" i="1"/>
  <c r="G30" i="1"/>
  <c r="F30" i="1"/>
  <c r="E30" i="1"/>
  <c r="D30" i="1"/>
  <c r="C30" i="1"/>
  <c r="O12" i="1"/>
  <c r="N12" i="1"/>
  <c r="N32" i="1" s="1"/>
  <c r="M12" i="1"/>
  <c r="L12" i="1"/>
  <c r="K12" i="1"/>
  <c r="K32" i="1" s="1"/>
  <c r="J12" i="1"/>
  <c r="J32" i="1" s="1"/>
  <c r="I12" i="1"/>
  <c r="I32" i="1" s="1"/>
  <c r="H12" i="1"/>
  <c r="H32" i="1" s="1"/>
  <c r="G12" i="1"/>
  <c r="G32" i="1" s="1"/>
  <c r="F12" i="1"/>
  <c r="F32" i="1" s="1"/>
  <c r="E12" i="1"/>
  <c r="E32" i="1" s="1"/>
  <c r="D12" i="1"/>
  <c r="D32" i="1" s="1"/>
  <c r="C12" i="1"/>
  <c r="D33" i="1" l="1"/>
  <c r="P4" i="2" s="1"/>
  <c r="P5" i="2"/>
</calcChain>
</file>

<file path=xl/sharedStrings.xml><?xml version="1.0" encoding="utf-8"?>
<sst xmlns="http://schemas.openxmlformats.org/spreadsheetml/2006/main" count="134" uniqueCount="69">
  <si>
    <t>Income and Expenses Tracker 2023</t>
  </si>
  <si>
    <t>My Monthly Savings Goal is:</t>
  </si>
  <si>
    <t>Item Name</t>
  </si>
  <si>
    <t>Monthly Target</t>
  </si>
  <si>
    <t>Jan</t>
  </si>
  <si>
    <t>Feb</t>
  </si>
  <si>
    <t>Mar</t>
  </si>
  <si>
    <t>Apr</t>
  </si>
  <si>
    <t>May</t>
  </si>
  <si>
    <t>Jun</t>
  </si>
  <si>
    <t>Jul</t>
  </si>
  <si>
    <t>Aug</t>
  </si>
  <si>
    <t>Sep</t>
  </si>
  <si>
    <t>Oct</t>
  </si>
  <si>
    <t>Nov</t>
  </si>
  <si>
    <t>Dec</t>
  </si>
  <si>
    <t>I N C O M E</t>
  </si>
  <si>
    <t>Day Job</t>
  </si>
  <si>
    <t>Side Hustle</t>
  </si>
  <si>
    <t>Selling on Amazon</t>
  </si>
  <si>
    <t>Other</t>
  </si>
  <si>
    <t>Monthly Total</t>
  </si>
  <si>
    <t>Monthly Budget</t>
  </si>
  <si>
    <t>E X P E N S E S</t>
  </si>
  <si>
    <t>Rent/Mortage</t>
  </si>
  <si>
    <t>Utilities</t>
  </si>
  <si>
    <t>Electricity</t>
  </si>
  <si>
    <t>Gasoline</t>
  </si>
  <si>
    <t>Car Loan/Insurance</t>
  </si>
  <si>
    <t>Groceries</t>
  </si>
  <si>
    <t>Shopping</t>
  </si>
  <si>
    <t>Eating Out</t>
  </si>
  <si>
    <t>Entertainment</t>
  </si>
  <si>
    <t>Exercise</t>
  </si>
  <si>
    <t>Insurance</t>
  </si>
  <si>
    <t>Other Debt Payments</t>
  </si>
  <si>
    <t>S A V I N G S</t>
  </si>
  <si>
    <t>Monthly Savings:</t>
  </si>
  <si>
    <t>Total Yearly Savings:</t>
  </si>
  <si>
    <t>Bank &amp; Savings Account Tracker</t>
  </si>
  <si>
    <t>Here's where you can track all of your liquid assets - including investment accounts.</t>
  </si>
  <si>
    <t>Account Name</t>
  </si>
  <si>
    <t>L I Q U I D   A S S E T S</t>
  </si>
  <si>
    <t>Checking Account</t>
  </si>
  <si>
    <t>Savings Account</t>
  </si>
  <si>
    <t>Investement Account</t>
  </si>
  <si>
    <t>Retirement Account</t>
  </si>
  <si>
    <t>Cash</t>
  </si>
  <si>
    <t>Total Balance</t>
  </si>
  <si>
    <t>Other Current Assets</t>
  </si>
  <si>
    <t>Here's where you can track the value of other less liquid assets that you own. For some assets, such as your car, you can keep the value constant or depreciate it on a monthly basis</t>
  </si>
  <si>
    <t>I L L I Q U I D   A S S E T S</t>
  </si>
  <si>
    <t>House</t>
  </si>
  <si>
    <t>Car</t>
  </si>
  <si>
    <t>Precious Metals</t>
  </si>
  <si>
    <t>Total Other Assets (ex. money accounts)</t>
  </si>
  <si>
    <t>Debt  Tracker</t>
  </si>
  <si>
    <t>Debt Type</t>
  </si>
  <si>
    <t>D E B T   T R A C K E R</t>
  </si>
  <si>
    <t>Mortgage</t>
  </si>
  <si>
    <t>Car Loan</t>
  </si>
  <si>
    <t>Credit Card #01</t>
  </si>
  <si>
    <t>Credit Card #02</t>
  </si>
  <si>
    <t>Total Debt</t>
  </si>
  <si>
    <t>Net Worth Tracker</t>
  </si>
  <si>
    <t>The formula for this section is  "Liquid Assets" + "Illiquid Assets" - "Total Debt"</t>
  </si>
  <si>
    <t>Net Worth</t>
  </si>
  <si>
    <t>My Personal Finance Dashboard</t>
  </si>
  <si>
    <t>Monthly Average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</si>
</sst>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quot;$&quot;#,##0.00"/>
  </numFmts>
  <fonts count="23" x14ac:knownFonts="1">
    <font>
      <sz val="10"/>
      <color rgb="FF000000"/>
      <name val="Arial"/>
      <scheme val="minor"/>
    </font>
    <font>
      <b/>
      <sz val="12"/>
      <color theme="1"/>
      <name val="Montserrat"/>
    </font>
    <font>
      <b/>
      <sz val="20"/>
      <color theme="1"/>
      <name val="Montserrat"/>
    </font>
    <font>
      <sz val="10"/>
      <color theme="1"/>
      <name val="Arial"/>
      <scheme val="minor"/>
    </font>
    <font>
      <sz val="14"/>
      <color theme="1"/>
      <name val="Montserrat"/>
    </font>
    <font>
      <b/>
      <sz val="14"/>
      <color theme="1"/>
      <name val="Montserrat"/>
    </font>
    <font>
      <b/>
      <sz val="10"/>
      <color rgb="FFFFFFFF"/>
      <name val="Montserrat"/>
    </font>
    <font>
      <sz val="10"/>
      <color theme="1"/>
      <name val="Montserrat"/>
    </font>
    <font>
      <b/>
      <sz val="10"/>
      <color theme="0"/>
      <name val="Montserrat"/>
    </font>
    <font>
      <sz val="10"/>
      <color theme="0"/>
      <name val="Montserrat"/>
    </font>
    <font>
      <b/>
      <sz val="12"/>
      <color theme="4"/>
      <name val="Montserrat"/>
    </font>
    <font>
      <sz val="12"/>
      <color theme="0"/>
      <name val="Montserrat"/>
    </font>
    <font>
      <b/>
      <sz val="18"/>
      <color theme="1"/>
      <name val="Montserrat"/>
    </font>
    <font>
      <sz val="10"/>
      <color theme="1"/>
      <name val="Montserrat"/>
    </font>
    <font>
      <b/>
      <sz val="10"/>
      <color theme="1"/>
      <name val="Montserrat"/>
    </font>
    <font>
      <sz val="12"/>
      <color theme="1"/>
      <name val="Montserrat"/>
    </font>
    <font>
      <u/>
      <sz val="12"/>
      <color rgb="FF0000FF"/>
      <name val="Arial"/>
    </font>
    <font>
      <b/>
      <sz val="36"/>
      <color theme="1"/>
      <name val="Arial"/>
      <scheme val="minor"/>
    </font>
    <font>
      <sz val="14"/>
      <color theme="1"/>
      <name val="Arial"/>
      <scheme val="minor"/>
    </font>
    <font>
      <sz val="10"/>
      <name val="Arial"/>
    </font>
    <font>
      <b/>
      <sz val="24"/>
      <color rgb="FFFFFFFF"/>
      <name val="Montserrat"/>
    </font>
    <font>
      <sz val="24"/>
      <color theme="1"/>
      <name val="Arial"/>
      <scheme val="minor"/>
    </font>
    <font>
      <u/>
      <sz val="12"/>
      <color rgb="FF0000FF"/>
      <name val="Arial"/>
    </font>
  </fonts>
  <fills count="9">
    <fill>
      <patternFill patternType="none"/>
    </fill>
    <fill>
      <patternFill patternType="gray125"/>
    </fill>
    <fill>
      <patternFill patternType="solid">
        <fgColor theme="4"/>
        <bgColor theme="4"/>
      </patternFill>
    </fill>
    <fill>
      <patternFill patternType="solid">
        <fgColor theme="5"/>
        <bgColor theme="5"/>
      </patternFill>
    </fill>
    <fill>
      <patternFill patternType="solid">
        <fgColor rgb="FFD8E7EA"/>
        <bgColor rgb="FFD8E7EA"/>
      </patternFill>
    </fill>
    <fill>
      <patternFill patternType="solid">
        <fgColor rgb="FFF3F3F3"/>
        <bgColor rgb="FFF3F3F3"/>
      </patternFill>
    </fill>
    <fill>
      <patternFill patternType="solid">
        <fgColor theme="0"/>
        <bgColor theme="0"/>
      </patternFill>
    </fill>
    <fill>
      <patternFill patternType="solid">
        <fgColor theme="9"/>
        <bgColor theme="9"/>
      </patternFill>
    </fill>
    <fill>
      <patternFill patternType="solid">
        <fgColor rgb="FFD9D9D9"/>
        <bgColor rgb="FFD9D9D9"/>
      </patternFill>
    </fill>
  </fills>
  <borders count="14">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34A853"/>
      </left>
      <right/>
      <top style="thin">
        <color rgb="FF34A853"/>
      </top>
      <bottom/>
      <diagonal/>
    </border>
    <border>
      <left/>
      <right/>
      <top style="thin">
        <color rgb="FF34A853"/>
      </top>
      <bottom/>
      <diagonal/>
    </border>
    <border>
      <left/>
      <right style="thin">
        <color rgb="FF34A853"/>
      </right>
      <top style="thin">
        <color rgb="FF34A853"/>
      </top>
      <bottom/>
      <diagonal/>
    </border>
    <border>
      <left/>
      <right style="thin">
        <color rgb="FFFFFFFF"/>
      </right>
      <top style="thin">
        <color rgb="FFD9D9D9"/>
      </top>
      <bottom style="thin">
        <color rgb="FFD9D9D9"/>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vertical="center"/>
    </xf>
    <xf numFmtId="0" fontId="3" fillId="0" borderId="0" xfId="0" applyFont="1"/>
    <xf numFmtId="164" fontId="5" fillId="0" borderId="0" xfId="0" applyNumberFormat="1" applyFont="1" applyAlignment="1">
      <alignment vertical="center"/>
    </xf>
    <xf numFmtId="0" fontId="6" fillId="2" borderId="0" xfId="0" applyFont="1" applyFill="1" applyAlignment="1">
      <alignment horizontal="center" vertical="center"/>
    </xf>
    <xf numFmtId="0" fontId="7" fillId="0" borderId="0" xfId="0" applyFont="1"/>
    <xf numFmtId="0" fontId="7" fillId="0" borderId="0" xfId="0" applyFont="1" applyAlignment="1">
      <alignment horizontal="center" vertical="center"/>
    </xf>
    <xf numFmtId="0" fontId="3" fillId="0" borderId="0" xfId="0" applyFont="1" applyAlignment="1">
      <alignment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6" fillId="3" borderId="0" xfId="0" applyFont="1" applyFill="1" applyAlignment="1">
      <alignment horizontal="center"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0" fontId="9" fillId="4" borderId="0" xfId="0" applyFont="1" applyFill="1" applyAlignment="1">
      <alignment horizontal="center" vertical="center"/>
    </xf>
    <xf numFmtId="0" fontId="9" fillId="5" borderId="0" xfId="0" applyFont="1" applyFill="1" applyAlignment="1">
      <alignment horizontal="center" vertical="center"/>
    </xf>
    <xf numFmtId="0" fontId="5" fillId="0" borderId="0" xfId="0" applyFont="1"/>
    <xf numFmtId="0" fontId="12" fillId="0" borderId="0" xfId="0" applyFont="1" applyAlignment="1">
      <alignment vertical="center"/>
    </xf>
    <xf numFmtId="0" fontId="13" fillId="0" borderId="0" xfId="0" applyFont="1" applyAlignment="1">
      <alignment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3" fillId="6" borderId="0" xfId="0" applyFont="1" applyFill="1"/>
    <xf numFmtId="0" fontId="15" fillId="7" borderId="0" xfId="0" applyFont="1" applyFill="1" applyAlignment="1">
      <alignment horizontal="center" vertical="center"/>
    </xf>
    <xf numFmtId="0" fontId="16" fillId="0" borderId="0" xfId="0" applyFont="1"/>
    <xf numFmtId="0" fontId="3" fillId="8" borderId="1" xfId="0" applyFont="1" applyFill="1" applyBorder="1"/>
    <xf numFmtId="0" fontId="3" fillId="8" borderId="2" xfId="0" applyFont="1" applyFill="1" applyBorder="1"/>
    <xf numFmtId="0" fontId="17" fillId="8" borderId="1" xfId="0" applyFont="1" applyFill="1" applyBorder="1"/>
    <xf numFmtId="165" fontId="3" fillId="8" borderId="5" xfId="0" applyNumberFormat="1" applyFont="1" applyFill="1" applyBorder="1"/>
    <xf numFmtId="165" fontId="3" fillId="8" borderId="1" xfId="0" applyNumberFormat="1" applyFont="1" applyFill="1" applyBorder="1"/>
    <xf numFmtId="0" fontId="3" fillId="8" borderId="13" xfId="0" applyFont="1" applyFill="1" applyBorder="1"/>
    <xf numFmtId="165" fontId="3" fillId="8" borderId="13" xfId="0" applyNumberFormat="1" applyFont="1" applyFill="1" applyBorder="1"/>
    <xf numFmtId="0" fontId="5" fillId="8" borderId="1" xfId="0" applyFont="1" applyFill="1" applyBorder="1"/>
    <xf numFmtId="0" fontId="3" fillId="8" borderId="1" xfId="0" applyFont="1" applyFill="1" applyBorder="1" applyAlignment="1">
      <alignment vertical="center"/>
    </xf>
    <xf numFmtId="0" fontId="3" fillId="8" borderId="1" xfId="0" applyFont="1" applyFill="1" applyBorder="1" applyAlignment="1">
      <alignment wrapText="1"/>
    </xf>
    <xf numFmtId="0" fontId="22" fillId="8" borderId="0" xfId="0" applyFont="1" applyFill="1"/>
    <xf numFmtId="0" fontId="3" fillId="0" borderId="0" xfId="0" applyFont="1" applyAlignment="1">
      <alignment horizontal="center" vertical="center" textRotation="90"/>
    </xf>
    <xf numFmtId="0" fontId="0" fillId="0" borderId="0" xfId="0"/>
    <xf numFmtId="0" fontId="4" fillId="0" borderId="0" xfId="0" applyFont="1" applyAlignment="1">
      <alignment vertical="center"/>
    </xf>
    <xf numFmtId="0" fontId="10" fillId="4" borderId="0" xfId="0" applyFont="1" applyFill="1" applyAlignment="1">
      <alignment horizontal="center" vertical="center"/>
    </xf>
    <xf numFmtId="165" fontId="11" fillId="4" borderId="0" xfId="0" applyNumberFormat="1" applyFont="1" applyFill="1" applyAlignment="1">
      <alignment horizontal="center" vertical="center"/>
    </xf>
    <xf numFmtId="0" fontId="6" fillId="2" borderId="0" xfId="0" applyFont="1" applyFill="1" applyAlignment="1">
      <alignment horizontal="center" vertical="center"/>
    </xf>
    <xf numFmtId="0" fontId="7" fillId="4" borderId="0" xfId="0" applyFont="1" applyFill="1" applyAlignment="1">
      <alignment horizontal="center" vertical="center"/>
    </xf>
    <xf numFmtId="0" fontId="7" fillId="5" borderId="0" xfId="0" applyFont="1" applyFill="1" applyAlignment="1">
      <alignment horizontal="center" vertical="center"/>
    </xf>
    <xf numFmtId="0" fontId="14" fillId="4" borderId="0" xfId="0" applyFont="1" applyFill="1" applyAlignment="1">
      <alignment horizontal="center" vertical="center"/>
    </xf>
    <xf numFmtId="0" fontId="1" fillId="7" borderId="0" xfId="0" applyFont="1" applyFill="1" applyAlignment="1">
      <alignment horizontal="center" vertical="center"/>
    </xf>
    <xf numFmtId="0" fontId="6" fillId="3" borderId="0" xfId="0" applyFont="1" applyFill="1" applyAlignment="1">
      <alignment horizontal="center" vertical="center"/>
    </xf>
    <xf numFmtId="0" fontId="18" fillId="8" borderId="3" xfId="0" applyFont="1" applyFill="1" applyBorder="1" applyAlignment="1">
      <alignment horizontal="center" vertical="center"/>
    </xf>
    <xf numFmtId="0" fontId="19" fillId="0" borderId="4" xfId="0" applyFont="1" applyBorder="1"/>
    <xf numFmtId="0" fontId="19" fillId="0" borderId="5" xfId="0" applyFont="1" applyBorder="1"/>
    <xf numFmtId="165" fontId="20" fillId="2" borderId="6" xfId="0" applyNumberFormat="1" applyFont="1" applyFill="1" applyBorder="1" applyAlignment="1">
      <alignment horizontal="center" vertical="center"/>
    </xf>
    <xf numFmtId="0" fontId="19" fillId="0" borderId="7" xfId="0" applyFont="1" applyBorder="1"/>
    <xf numFmtId="0" fontId="19" fillId="0" borderId="8" xfId="0" applyFont="1" applyBorder="1"/>
    <xf numFmtId="0" fontId="19" fillId="0" borderId="9" xfId="0" applyFont="1" applyBorder="1"/>
    <xf numFmtId="165" fontId="21" fillId="8" borderId="10" xfId="0" applyNumberFormat="1" applyFont="1" applyFill="1" applyBorder="1" applyAlignment="1">
      <alignment horizontal="center" vertical="center"/>
    </xf>
    <xf numFmtId="0" fontId="19" fillId="0" borderId="11" xfId="0" applyFont="1" applyBorder="1"/>
    <xf numFmtId="0" fontId="19" fillId="0" borderId="12" xfId="0" applyFont="1" applyBorder="1"/>
    <xf numFmtId="0" fontId="5" fillId="8" borderId="3" xfId="0" applyFont="1" applyFill="1" applyBorder="1" applyAlignment="1">
      <alignment horizontal="center" vertical="center"/>
    </xf>
  </cellXfs>
  <cellStyles count="1">
    <cellStyle name="Normal" xfId="0" builtinId="0"/>
  </cellStyles>
  <dxfs count="12">
    <dxf>
      <fill>
        <patternFill patternType="solid">
          <fgColor theme="5"/>
          <bgColor theme="5"/>
        </patternFill>
      </fill>
    </dxf>
    <dxf>
      <fill>
        <patternFill patternType="solid">
          <fgColor theme="4"/>
          <bgColor theme="4"/>
        </patternFill>
      </fill>
    </dxf>
    <dxf>
      <fill>
        <patternFill patternType="solid">
          <fgColor theme="5"/>
          <bgColor theme="5"/>
        </patternFill>
      </fill>
    </dxf>
    <dxf>
      <fill>
        <patternFill patternType="solid">
          <fgColor theme="4"/>
          <bgColor theme="4"/>
        </patternFill>
      </fill>
    </dxf>
    <dxf>
      <fill>
        <patternFill patternType="solid">
          <fgColor theme="5"/>
          <bgColor theme="5"/>
        </patternFill>
      </fill>
    </dxf>
    <dxf>
      <fill>
        <patternFill patternType="solid">
          <fgColor theme="4"/>
          <bgColor theme="4"/>
        </patternFill>
      </fill>
    </dxf>
    <dxf>
      <fill>
        <patternFill patternType="solid">
          <fgColor rgb="FFF3F3F3"/>
          <bgColor rgb="FFF3F3F3"/>
        </patternFill>
      </fill>
    </dxf>
    <dxf>
      <fill>
        <patternFill patternType="solid">
          <fgColor rgb="FFD8E7EA"/>
          <bgColor rgb="FFD8E7EA"/>
        </patternFill>
      </fill>
    </dxf>
    <dxf>
      <fill>
        <patternFill patternType="solid">
          <fgColor rgb="FF34A853"/>
          <bgColor rgb="FF34A853"/>
        </patternFill>
      </fill>
    </dxf>
    <dxf>
      <fill>
        <patternFill patternType="solid">
          <fgColor rgb="FFF3F3F3"/>
          <bgColor rgb="FFF3F3F3"/>
        </patternFill>
      </fill>
    </dxf>
    <dxf>
      <fill>
        <patternFill patternType="solid">
          <fgColor rgb="FFD8E7EA"/>
          <bgColor rgb="FFD8E7EA"/>
        </patternFill>
      </fill>
    </dxf>
    <dxf>
      <fill>
        <patternFill patternType="solid">
          <fgColor rgb="FF34A853"/>
          <bgColor rgb="FF34A853"/>
        </patternFill>
      </fill>
    </dxf>
  </dxfs>
  <tableStyles count="2">
    <tableStyle name="Personal Finance Tracker-style" pivot="0" count="3" xr9:uid="{00000000-0011-0000-FFFF-FFFF00000000}">
      <tableStyleElement type="headerRow" dxfId="11"/>
      <tableStyleElement type="firstRowStripe" dxfId="10"/>
      <tableStyleElement type="secondRowStripe" dxfId="9"/>
    </tableStyle>
    <tableStyle name="Personal Finance Tracker-style 2" pivot="0" count="3" xr9:uid="{00000000-0011-0000-FFFF-FFFF01000000}">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Expenses By Month</a:t>
            </a:r>
          </a:p>
        </c:rich>
      </c:tx>
      <c:overlay val="0"/>
    </c:title>
    <c:autoTitleDeleted val="0"/>
    <c:plotArea>
      <c:layout/>
      <c:barChart>
        <c:barDir val="col"/>
        <c:grouping val="clustered"/>
        <c:varyColors val="1"/>
        <c:ser>
          <c:idx val="0"/>
          <c:order val="0"/>
          <c:spPr>
            <a:solidFill>
              <a:srgbClr val="EBB031"/>
            </a:solidFill>
            <a:ln cmpd="sng">
              <a:solidFill>
                <a:srgbClr val="000000"/>
              </a:solidFill>
            </a:ln>
          </c:spPr>
          <c:invertIfNegative val="1"/>
          <c:dLbls>
            <c:spPr>
              <a:noFill/>
              <a:ln>
                <a:noFill/>
              </a:ln>
              <a:effectLst/>
            </c:spPr>
            <c:txPr>
              <a:bodyPr/>
              <a:lstStyle/>
              <a:p>
                <a:pPr lvl="0">
                  <a:defRPr>
                    <a:latin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Tracker'!$D$28:$O$28</c:f>
              <c:numCache>
                <c:formatCode>General</c:formatCode>
                <c:ptCount val="12"/>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5F5-4A6D-86EF-77982CC3435F}"/>
            </c:ext>
          </c:extLst>
        </c:ser>
        <c:ser>
          <c:idx val="1"/>
          <c:order val="1"/>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Tracker'!$D$29:$O$29</c:f>
              <c:numCache>
                <c:formatCode>General</c:formatCode>
                <c:ptCount val="12"/>
              </c:numCache>
            </c:numRef>
          </c:val>
          <c:extLst>
            <c:ext xmlns:c16="http://schemas.microsoft.com/office/drawing/2014/chart" uri="{C3380CC4-5D6E-409C-BE32-E72D297353CC}">
              <c16:uniqueId val="{00000001-85F5-4A6D-86EF-77982CC3435F}"/>
            </c:ext>
          </c:extLst>
        </c:ser>
        <c:ser>
          <c:idx val="2"/>
          <c:order val="2"/>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Tracker'!$D$30:$O$30</c:f>
              <c:numCache>
                <c:formatCode>General</c:formatCode>
                <c:ptCount val="12"/>
                <c:pt idx="0">
                  <c:v>2690</c:v>
                </c:pt>
                <c:pt idx="1">
                  <c:v>3940</c:v>
                </c:pt>
                <c:pt idx="2">
                  <c:v>2420</c:v>
                </c:pt>
                <c:pt idx="3">
                  <c:v>4865</c:v>
                </c:pt>
                <c:pt idx="4">
                  <c:v>2620</c:v>
                </c:pt>
                <c:pt idx="5">
                  <c:v>2610</c:v>
                </c:pt>
                <c:pt idx="6">
                  <c:v>5595</c:v>
                </c:pt>
                <c:pt idx="7">
                  <c:v>2415</c:v>
                </c:pt>
                <c:pt idx="8">
                  <c:v>2525</c:v>
                </c:pt>
                <c:pt idx="9">
                  <c:v>3790</c:v>
                </c:pt>
                <c:pt idx="10">
                  <c:v>2460</c:v>
                </c:pt>
                <c:pt idx="11">
                  <c:v>6050</c:v>
                </c:pt>
              </c:numCache>
            </c:numRef>
          </c:val>
          <c:extLst>
            <c:ext xmlns:c16="http://schemas.microsoft.com/office/drawing/2014/chart" uri="{C3380CC4-5D6E-409C-BE32-E72D297353CC}">
              <c16:uniqueId val="{00000002-85F5-4A6D-86EF-77982CC3435F}"/>
            </c:ext>
          </c:extLst>
        </c:ser>
        <c:ser>
          <c:idx val="3"/>
          <c:order val="3"/>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Tracker'!$B$14</c:f>
              <c:numCache>
                <c:formatCode>General</c:formatCode>
                <c:ptCount val="1"/>
                <c:pt idx="0">
                  <c:v>0</c:v>
                </c:pt>
              </c:numCache>
            </c:numRef>
          </c:val>
          <c:extLst>
            <c:ext xmlns:c16="http://schemas.microsoft.com/office/drawing/2014/chart" uri="{C3380CC4-5D6E-409C-BE32-E72D297353CC}">
              <c16:uniqueId val="{00000003-85F5-4A6D-86EF-77982CC3435F}"/>
            </c:ext>
          </c:extLst>
        </c:ser>
        <c:ser>
          <c:idx val="4"/>
          <c:order val="4"/>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Tracker'!$B$15</c:f>
              <c:numCache>
                <c:formatCode>General</c:formatCode>
                <c:ptCount val="1"/>
                <c:pt idx="0">
                  <c:v>0</c:v>
                </c:pt>
              </c:numCache>
            </c:numRef>
          </c:val>
          <c:extLst>
            <c:ext xmlns:c16="http://schemas.microsoft.com/office/drawing/2014/chart" uri="{C3380CC4-5D6E-409C-BE32-E72D297353CC}">
              <c16:uniqueId val="{00000004-85F5-4A6D-86EF-77982CC3435F}"/>
            </c:ext>
          </c:extLst>
        </c:ser>
        <c:ser>
          <c:idx val="5"/>
          <c:order val="5"/>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Tracker'!$B$16</c:f>
              <c:numCache>
                <c:formatCode>General</c:formatCode>
                <c:ptCount val="1"/>
                <c:pt idx="0">
                  <c:v>0</c:v>
                </c:pt>
              </c:numCache>
            </c:numRef>
          </c:val>
          <c:extLst>
            <c:ext xmlns:c16="http://schemas.microsoft.com/office/drawing/2014/chart" uri="{C3380CC4-5D6E-409C-BE32-E72D297353CC}">
              <c16:uniqueId val="{00000005-85F5-4A6D-86EF-77982CC3435F}"/>
            </c:ext>
          </c:extLst>
        </c:ser>
        <c:ser>
          <c:idx val="6"/>
          <c:order val="6"/>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Tracker'!$B$17</c:f>
              <c:numCache>
                <c:formatCode>General</c:formatCode>
                <c:ptCount val="1"/>
                <c:pt idx="0">
                  <c:v>0</c:v>
                </c:pt>
              </c:numCache>
            </c:numRef>
          </c:val>
          <c:extLst>
            <c:ext xmlns:c16="http://schemas.microsoft.com/office/drawing/2014/chart" uri="{C3380CC4-5D6E-409C-BE32-E72D297353CC}">
              <c16:uniqueId val="{00000006-85F5-4A6D-86EF-77982CC3435F}"/>
            </c:ext>
          </c:extLst>
        </c:ser>
        <c:ser>
          <c:idx val="7"/>
          <c:order val="7"/>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Tracker'!$B$18</c:f>
              <c:numCache>
                <c:formatCode>General</c:formatCode>
                <c:ptCount val="1"/>
                <c:pt idx="0">
                  <c:v>0</c:v>
                </c:pt>
              </c:numCache>
            </c:numRef>
          </c:val>
          <c:extLst>
            <c:ext xmlns:c16="http://schemas.microsoft.com/office/drawing/2014/chart" uri="{C3380CC4-5D6E-409C-BE32-E72D297353CC}">
              <c16:uniqueId val="{00000007-85F5-4A6D-86EF-77982CC3435F}"/>
            </c:ext>
          </c:extLst>
        </c:ser>
        <c:ser>
          <c:idx val="8"/>
          <c:order val="8"/>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Tracker'!$B$19</c:f>
              <c:numCache>
                <c:formatCode>General</c:formatCode>
                <c:ptCount val="1"/>
                <c:pt idx="0">
                  <c:v>0</c:v>
                </c:pt>
              </c:numCache>
            </c:numRef>
          </c:val>
          <c:extLst>
            <c:ext xmlns:c16="http://schemas.microsoft.com/office/drawing/2014/chart" uri="{C3380CC4-5D6E-409C-BE32-E72D297353CC}">
              <c16:uniqueId val="{00000008-85F5-4A6D-86EF-77982CC3435F}"/>
            </c:ext>
          </c:extLst>
        </c:ser>
        <c:ser>
          <c:idx val="9"/>
          <c:order val="9"/>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Tracker'!$B$20</c:f>
              <c:numCache>
                <c:formatCode>General</c:formatCode>
                <c:ptCount val="1"/>
                <c:pt idx="0">
                  <c:v>0</c:v>
                </c:pt>
              </c:numCache>
            </c:numRef>
          </c:val>
          <c:extLst>
            <c:ext xmlns:c16="http://schemas.microsoft.com/office/drawing/2014/chart" uri="{C3380CC4-5D6E-409C-BE32-E72D297353CC}">
              <c16:uniqueId val="{00000009-85F5-4A6D-86EF-77982CC3435F}"/>
            </c:ext>
          </c:extLst>
        </c:ser>
        <c:ser>
          <c:idx val="10"/>
          <c:order val="10"/>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Tracker'!$B$21</c:f>
              <c:numCache>
                <c:formatCode>General</c:formatCode>
                <c:ptCount val="1"/>
                <c:pt idx="0">
                  <c:v>0</c:v>
                </c:pt>
              </c:numCache>
            </c:numRef>
          </c:val>
          <c:extLst>
            <c:ext xmlns:c16="http://schemas.microsoft.com/office/drawing/2014/chart" uri="{C3380CC4-5D6E-409C-BE32-E72D297353CC}">
              <c16:uniqueId val="{0000000A-85F5-4A6D-86EF-77982CC3435F}"/>
            </c:ext>
          </c:extLst>
        </c:ser>
        <c:ser>
          <c:idx val="11"/>
          <c:order val="11"/>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Tracker'!$B$22</c:f>
              <c:numCache>
                <c:formatCode>General</c:formatCode>
                <c:ptCount val="1"/>
                <c:pt idx="0">
                  <c:v>0</c:v>
                </c:pt>
              </c:numCache>
            </c:numRef>
          </c:val>
          <c:extLst>
            <c:ext xmlns:c16="http://schemas.microsoft.com/office/drawing/2014/chart" uri="{C3380CC4-5D6E-409C-BE32-E72D297353CC}">
              <c16:uniqueId val="{0000000B-85F5-4A6D-86EF-77982CC3435F}"/>
            </c:ext>
          </c:extLst>
        </c:ser>
        <c:ser>
          <c:idx val="12"/>
          <c:order val="12"/>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Tracker'!$B$23</c:f>
              <c:numCache>
                <c:formatCode>General</c:formatCode>
                <c:ptCount val="1"/>
                <c:pt idx="0">
                  <c:v>0</c:v>
                </c:pt>
              </c:numCache>
            </c:numRef>
          </c:val>
          <c:extLst>
            <c:ext xmlns:c16="http://schemas.microsoft.com/office/drawing/2014/chart" uri="{C3380CC4-5D6E-409C-BE32-E72D297353CC}">
              <c16:uniqueId val="{0000000C-85F5-4A6D-86EF-77982CC3435F}"/>
            </c:ext>
          </c:extLst>
        </c:ser>
        <c:ser>
          <c:idx val="13"/>
          <c:order val="13"/>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Tracker'!$B$24</c:f>
              <c:numCache>
                <c:formatCode>General</c:formatCode>
                <c:ptCount val="1"/>
                <c:pt idx="0">
                  <c:v>0</c:v>
                </c:pt>
              </c:numCache>
            </c:numRef>
          </c:val>
          <c:extLst>
            <c:ext xmlns:c16="http://schemas.microsoft.com/office/drawing/2014/chart" uri="{C3380CC4-5D6E-409C-BE32-E72D297353CC}">
              <c16:uniqueId val="{0000000D-85F5-4A6D-86EF-77982CC3435F}"/>
            </c:ext>
          </c:extLst>
        </c:ser>
        <c:ser>
          <c:idx val="14"/>
          <c:order val="14"/>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Tracker'!$B$25</c:f>
              <c:numCache>
                <c:formatCode>General</c:formatCode>
                <c:ptCount val="1"/>
                <c:pt idx="0">
                  <c:v>0</c:v>
                </c:pt>
              </c:numCache>
            </c:numRef>
          </c:val>
          <c:extLst>
            <c:ext xmlns:c16="http://schemas.microsoft.com/office/drawing/2014/chart" uri="{C3380CC4-5D6E-409C-BE32-E72D297353CC}">
              <c16:uniqueId val="{0000000E-85F5-4A6D-86EF-77982CC3435F}"/>
            </c:ext>
          </c:extLst>
        </c:ser>
        <c:ser>
          <c:idx val="15"/>
          <c:order val="15"/>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Tracker'!$B$26</c:f>
              <c:numCache>
                <c:formatCode>General</c:formatCode>
                <c:ptCount val="1"/>
                <c:pt idx="0">
                  <c:v>0</c:v>
                </c:pt>
              </c:numCache>
            </c:numRef>
          </c:val>
          <c:extLst>
            <c:ext xmlns:c16="http://schemas.microsoft.com/office/drawing/2014/chart" uri="{C3380CC4-5D6E-409C-BE32-E72D297353CC}">
              <c16:uniqueId val="{0000000F-85F5-4A6D-86EF-77982CC3435F}"/>
            </c:ext>
          </c:extLst>
        </c:ser>
        <c:ser>
          <c:idx val="16"/>
          <c:order val="16"/>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Tracker'!$B$27</c:f>
              <c:numCache>
                <c:formatCode>General</c:formatCode>
                <c:ptCount val="1"/>
                <c:pt idx="0">
                  <c:v>0</c:v>
                </c:pt>
              </c:numCache>
            </c:numRef>
          </c:val>
          <c:extLst>
            <c:ext xmlns:c16="http://schemas.microsoft.com/office/drawing/2014/chart" uri="{C3380CC4-5D6E-409C-BE32-E72D297353CC}">
              <c16:uniqueId val="{00000010-85F5-4A6D-86EF-77982CC3435F}"/>
            </c:ext>
          </c:extLst>
        </c:ser>
        <c:ser>
          <c:idx val="17"/>
          <c:order val="17"/>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Tracker'!$B$28</c:f>
              <c:numCache>
                <c:formatCode>General</c:formatCode>
                <c:ptCount val="1"/>
              </c:numCache>
            </c:numRef>
          </c:val>
          <c:extLst>
            <c:ext xmlns:c16="http://schemas.microsoft.com/office/drawing/2014/chart" uri="{C3380CC4-5D6E-409C-BE32-E72D297353CC}">
              <c16:uniqueId val="{00000011-85F5-4A6D-86EF-77982CC3435F}"/>
            </c:ext>
          </c:extLst>
        </c:ser>
        <c:ser>
          <c:idx val="18"/>
          <c:order val="18"/>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Tracker'!$B$29</c:f>
              <c:numCache>
                <c:formatCode>General</c:formatCode>
                <c:ptCount val="1"/>
              </c:numCache>
            </c:numRef>
          </c:val>
          <c:extLst>
            <c:ext xmlns:c16="http://schemas.microsoft.com/office/drawing/2014/chart" uri="{C3380CC4-5D6E-409C-BE32-E72D297353CC}">
              <c16:uniqueId val="{00000012-85F5-4A6D-86EF-77982CC3435F}"/>
            </c:ext>
          </c:extLst>
        </c:ser>
        <c:ser>
          <c:idx val="19"/>
          <c:order val="19"/>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Tracker'!$B$30</c:f>
              <c:numCache>
                <c:formatCode>General</c:formatCode>
                <c:ptCount val="1"/>
                <c:pt idx="0">
                  <c:v>0</c:v>
                </c:pt>
              </c:numCache>
            </c:numRef>
          </c:val>
          <c:extLst>
            <c:ext xmlns:c16="http://schemas.microsoft.com/office/drawing/2014/chart" uri="{C3380CC4-5D6E-409C-BE32-E72D297353CC}">
              <c16:uniqueId val="{00000013-85F5-4A6D-86EF-77982CC3435F}"/>
            </c:ext>
          </c:extLst>
        </c:ser>
        <c:dLbls>
          <c:showLegendKey val="0"/>
          <c:showVal val="0"/>
          <c:showCatName val="0"/>
          <c:showSerName val="0"/>
          <c:showPercent val="0"/>
          <c:showBubbleSize val="0"/>
        </c:dLbls>
        <c:gapWidth val="150"/>
        <c:axId val="817989338"/>
        <c:axId val="1660280859"/>
      </c:barChart>
      <c:catAx>
        <c:axId val="81798933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rgbClr val="000000"/>
                </a:solidFill>
                <a:latin typeface="+mn-lt"/>
              </a:defRPr>
            </a:pPr>
            <a:endParaRPr lang="en-US"/>
          </a:p>
        </c:txPr>
        <c:crossAx val="1660280859"/>
        <c:crosses val="autoZero"/>
        <c:auto val="1"/>
        <c:lblAlgn val="ctr"/>
        <c:lblOffset val="100"/>
        <c:noMultiLvlLbl val="1"/>
      </c:catAx>
      <c:valAx>
        <c:axId val="1660280859"/>
        <c:scaling>
          <c:orientation val="minMax"/>
        </c:scaling>
        <c:delete val="0"/>
        <c:axPos val="l"/>
        <c:majorGridlines>
          <c:spPr>
            <a:ln>
              <a:solidFill>
                <a:srgbClr val="CCCCCC"/>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817989338"/>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Income By Month</a:t>
            </a:r>
          </a:p>
        </c:rich>
      </c:tx>
      <c:overlay val="0"/>
    </c:title>
    <c:autoTitleDeleted val="0"/>
    <c:plotArea>
      <c:layout/>
      <c:barChart>
        <c:barDir val="col"/>
        <c:grouping val="clustered"/>
        <c:varyColors val="1"/>
        <c:ser>
          <c:idx val="0"/>
          <c:order val="0"/>
          <c:spPr>
            <a:solidFill>
              <a:srgbClr val="34A853"/>
            </a:solidFill>
            <a:ln cmpd="sng">
              <a:solidFill>
                <a:schemeClr val="lt1"/>
              </a:solidFill>
            </a:ln>
          </c:spPr>
          <c:invertIfNegative val="1"/>
          <c:dLbls>
            <c:spPr>
              <a:noFill/>
              <a:ln>
                <a:noFill/>
              </a:ln>
              <a:effectLst/>
            </c:spPr>
            <c:txPr>
              <a:bodyPr/>
              <a:lstStyle/>
              <a:p>
                <a:pPr lvl="0">
                  <a:defRPr b="0" i="0">
                    <a:latin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Tracker'!$D$11:$O$11</c:f>
              <c:numCache>
                <c:formatCode>General</c:formatCode>
                <c:ptCount val="12"/>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chemeClr val="lt1"/>
                    </a:solidFill>
                  </a:ln>
                </c14:spPr>
              </c14:invertSolidFillFmt>
            </c:ext>
            <c:ext xmlns:c16="http://schemas.microsoft.com/office/drawing/2014/chart" uri="{C3380CC4-5D6E-409C-BE32-E72D297353CC}">
              <c16:uniqueId val="{00000000-C9BC-4355-A914-A6560A367249}"/>
            </c:ext>
          </c:extLst>
        </c:ser>
        <c:ser>
          <c:idx val="1"/>
          <c:order val="1"/>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Tracker'!$D$12:$O$12</c:f>
              <c:numCache>
                <c:formatCode>General</c:formatCode>
                <c:ptCount val="12"/>
                <c:pt idx="0">
                  <c:v>3550</c:v>
                </c:pt>
                <c:pt idx="1">
                  <c:v>3920</c:v>
                </c:pt>
                <c:pt idx="2">
                  <c:v>4280</c:v>
                </c:pt>
                <c:pt idx="3">
                  <c:v>5000</c:v>
                </c:pt>
                <c:pt idx="4">
                  <c:v>4640</c:v>
                </c:pt>
                <c:pt idx="5">
                  <c:v>4595</c:v>
                </c:pt>
                <c:pt idx="6">
                  <c:v>5230</c:v>
                </c:pt>
                <c:pt idx="7">
                  <c:v>4970</c:v>
                </c:pt>
                <c:pt idx="8">
                  <c:v>5040</c:v>
                </c:pt>
                <c:pt idx="9">
                  <c:v>5570</c:v>
                </c:pt>
                <c:pt idx="10">
                  <c:v>5490</c:v>
                </c:pt>
                <c:pt idx="11">
                  <c:v>5720</c:v>
                </c:pt>
              </c:numCache>
            </c:numRef>
          </c:val>
          <c:extLst>
            <c:ext xmlns:c16="http://schemas.microsoft.com/office/drawing/2014/chart" uri="{C3380CC4-5D6E-409C-BE32-E72D297353CC}">
              <c16:uniqueId val="{00000001-C9BC-4355-A914-A6560A367249}"/>
            </c:ext>
          </c:extLst>
        </c:ser>
        <c:ser>
          <c:idx val="2"/>
          <c:order val="2"/>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Tracker'!$B$5</c:f>
              <c:numCache>
                <c:formatCode>General</c:formatCode>
                <c:ptCount val="1"/>
                <c:pt idx="0">
                  <c:v>0</c:v>
                </c:pt>
              </c:numCache>
            </c:numRef>
          </c:val>
          <c:extLst>
            <c:ext xmlns:c16="http://schemas.microsoft.com/office/drawing/2014/chart" uri="{C3380CC4-5D6E-409C-BE32-E72D297353CC}">
              <c16:uniqueId val="{00000002-C9BC-4355-A914-A6560A367249}"/>
            </c:ext>
          </c:extLst>
        </c:ser>
        <c:ser>
          <c:idx val="3"/>
          <c:order val="3"/>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Tracker'!$B$6</c:f>
              <c:numCache>
                <c:formatCode>General</c:formatCode>
                <c:ptCount val="1"/>
                <c:pt idx="0">
                  <c:v>0</c:v>
                </c:pt>
              </c:numCache>
            </c:numRef>
          </c:val>
          <c:extLst>
            <c:ext xmlns:c16="http://schemas.microsoft.com/office/drawing/2014/chart" uri="{C3380CC4-5D6E-409C-BE32-E72D297353CC}">
              <c16:uniqueId val="{00000003-C9BC-4355-A914-A6560A367249}"/>
            </c:ext>
          </c:extLst>
        </c:ser>
        <c:ser>
          <c:idx val="4"/>
          <c:order val="4"/>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Tracker'!$B$7</c:f>
              <c:numCache>
                <c:formatCode>General</c:formatCode>
                <c:ptCount val="1"/>
                <c:pt idx="0">
                  <c:v>0</c:v>
                </c:pt>
              </c:numCache>
            </c:numRef>
          </c:val>
          <c:extLst>
            <c:ext xmlns:c16="http://schemas.microsoft.com/office/drawing/2014/chart" uri="{C3380CC4-5D6E-409C-BE32-E72D297353CC}">
              <c16:uniqueId val="{00000004-C9BC-4355-A914-A6560A367249}"/>
            </c:ext>
          </c:extLst>
        </c:ser>
        <c:ser>
          <c:idx val="5"/>
          <c:order val="5"/>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Tracker'!$B$8</c:f>
              <c:numCache>
                <c:formatCode>General</c:formatCode>
                <c:ptCount val="1"/>
                <c:pt idx="0">
                  <c:v>0</c:v>
                </c:pt>
              </c:numCache>
            </c:numRef>
          </c:val>
          <c:extLst>
            <c:ext xmlns:c16="http://schemas.microsoft.com/office/drawing/2014/chart" uri="{C3380CC4-5D6E-409C-BE32-E72D297353CC}">
              <c16:uniqueId val="{00000005-C9BC-4355-A914-A6560A367249}"/>
            </c:ext>
          </c:extLst>
        </c:ser>
        <c:ser>
          <c:idx val="6"/>
          <c:order val="6"/>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Tracker'!$B$9</c:f>
              <c:numCache>
                <c:formatCode>General</c:formatCode>
                <c:ptCount val="1"/>
                <c:pt idx="0">
                  <c:v>0</c:v>
                </c:pt>
              </c:numCache>
            </c:numRef>
          </c:val>
          <c:extLst>
            <c:ext xmlns:c16="http://schemas.microsoft.com/office/drawing/2014/chart" uri="{C3380CC4-5D6E-409C-BE32-E72D297353CC}">
              <c16:uniqueId val="{00000006-C9BC-4355-A914-A6560A367249}"/>
            </c:ext>
          </c:extLst>
        </c:ser>
        <c:ser>
          <c:idx val="7"/>
          <c:order val="7"/>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Tracker'!$B$10</c:f>
              <c:numCache>
                <c:formatCode>General</c:formatCode>
                <c:ptCount val="1"/>
              </c:numCache>
            </c:numRef>
          </c:val>
          <c:extLst>
            <c:ext xmlns:c16="http://schemas.microsoft.com/office/drawing/2014/chart" uri="{C3380CC4-5D6E-409C-BE32-E72D297353CC}">
              <c16:uniqueId val="{00000007-C9BC-4355-A914-A6560A367249}"/>
            </c:ext>
          </c:extLst>
        </c:ser>
        <c:ser>
          <c:idx val="8"/>
          <c:order val="8"/>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Tracker'!$B$11</c:f>
              <c:numCache>
                <c:formatCode>General</c:formatCode>
                <c:ptCount val="1"/>
              </c:numCache>
            </c:numRef>
          </c:val>
          <c:extLst>
            <c:ext xmlns:c16="http://schemas.microsoft.com/office/drawing/2014/chart" uri="{C3380CC4-5D6E-409C-BE32-E72D297353CC}">
              <c16:uniqueId val="{00000008-C9BC-4355-A914-A6560A367249}"/>
            </c:ext>
          </c:extLst>
        </c:ser>
        <c:ser>
          <c:idx val="9"/>
          <c:order val="9"/>
          <c:invertIfNegative val="1"/>
          <c:cat>
            <c:strRef>
              <c:f>'Personal Finance Tracker'!$D$5:$O$5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Tracker'!$B$12</c:f>
              <c:numCache>
                <c:formatCode>General</c:formatCode>
                <c:ptCount val="1"/>
                <c:pt idx="0">
                  <c:v>0</c:v>
                </c:pt>
              </c:numCache>
            </c:numRef>
          </c:val>
          <c:extLst>
            <c:ext xmlns:c16="http://schemas.microsoft.com/office/drawing/2014/chart" uri="{C3380CC4-5D6E-409C-BE32-E72D297353CC}">
              <c16:uniqueId val="{00000009-C9BC-4355-A914-A6560A367249}"/>
            </c:ext>
          </c:extLst>
        </c:ser>
        <c:dLbls>
          <c:showLegendKey val="0"/>
          <c:showVal val="0"/>
          <c:showCatName val="0"/>
          <c:showSerName val="0"/>
          <c:showPercent val="0"/>
          <c:showBubbleSize val="0"/>
        </c:dLbls>
        <c:gapWidth val="150"/>
        <c:axId val="1352223834"/>
        <c:axId val="1119614287"/>
      </c:barChart>
      <c:catAx>
        <c:axId val="135222383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chemeClr val="dk1"/>
                </a:solidFill>
                <a:latin typeface="+mn-lt"/>
              </a:defRPr>
            </a:pPr>
            <a:endParaRPr lang="en-US"/>
          </a:p>
        </c:txPr>
        <c:crossAx val="1119614287"/>
        <c:crosses val="autoZero"/>
        <c:auto val="1"/>
        <c:lblAlgn val="ctr"/>
        <c:lblOffset val="100"/>
        <c:noMultiLvlLbl val="1"/>
      </c:catAx>
      <c:valAx>
        <c:axId val="1119614287"/>
        <c:scaling>
          <c:orientation val="minMax"/>
        </c:scaling>
        <c:delete val="0"/>
        <c:axPos val="l"/>
        <c:majorGridlines>
          <c:spPr>
            <a:ln>
              <a:solidFill>
                <a:srgbClr val="CCCCCC"/>
              </a:solidFill>
            </a:ln>
          </c:spPr>
        </c:maj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135222383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Monthly Savings</a:t>
            </a:r>
          </a:p>
        </c:rich>
      </c:tx>
      <c:overlay val="0"/>
    </c:title>
    <c:autoTitleDeleted val="0"/>
    <c:plotArea>
      <c:layout/>
      <c:barChart>
        <c:barDir val="col"/>
        <c:grouping val="clustered"/>
        <c:varyColors val="1"/>
        <c:ser>
          <c:idx val="0"/>
          <c:order val="0"/>
          <c:spPr>
            <a:solidFill>
              <a:srgbClr val="EBB031"/>
            </a:solidFill>
            <a:ln cmpd="sng">
              <a:solidFill>
                <a:srgbClr val="000000"/>
              </a:solidFill>
            </a:ln>
          </c:spPr>
          <c:invertIfNegative val="1"/>
          <c:dPt>
            <c:idx val="3"/>
            <c:invertIfNegative val="1"/>
            <c:bubble3D val="0"/>
            <c:extLst>
              <c:ext xmlns:c16="http://schemas.microsoft.com/office/drawing/2014/chart" uri="{C3380CC4-5D6E-409C-BE32-E72D297353CC}">
                <c16:uniqueId val="{00000000-1063-4109-8B43-F7B8268E61B2}"/>
              </c:ext>
            </c:extLst>
          </c:dPt>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Tracker'!$D$32:$O$32</c:f>
              <c:numCache>
                <c:formatCode>General</c:formatCode>
                <c:ptCount val="12"/>
                <c:pt idx="0">
                  <c:v>860</c:v>
                </c:pt>
                <c:pt idx="1">
                  <c:v>-20</c:v>
                </c:pt>
                <c:pt idx="2">
                  <c:v>1860</c:v>
                </c:pt>
                <c:pt idx="3">
                  <c:v>135</c:v>
                </c:pt>
                <c:pt idx="4">
                  <c:v>2020</c:v>
                </c:pt>
                <c:pt idx="5">
                  <c:v>1985</c:v>
                </c:pt>
                <c:pt idx="6">
                  <c:v>-365</c:v>
                </c:pt>
                <c:pt idx="7">
                  <c:v>2555</c:v>
                </c:pt>
                <c:pt idx="8">
                  <c:v>2515</c:v>
                </c:pt>
                <c:pt idx="9">
                  <c:v>1780</c:v>
                </c:pt>
                <c:pt idx="10">
                  <c:v>3030</c:v>
                </c:pt>
                <c:pt idx="11">
                  <c:v>-330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063-4109-8B43-F7B8268E61B2}"/>
            </c:ext>
          </c:extLst>
        </c:ser>
        <c:ser>
          <c:idx val="1"/>
          <c:order val="1"/>
          <c:invertIfNegative val="1"/>
          <c:cat>
            <c:strRef>
              <c:f>'Personal Finance Tracker'!$D$14:$O$14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Tracker'!$D$14:$O$14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063-4109-8B43-F7B8268E61B2}"/>
            </c:ext>
          </c:extLst>
        </c:ser>
        <c:dLbls>
          <c:showLegendKey val="0"/>
          <c:showVal val="0"/>
          <c:showCatName val="0"/>
          <c:showSerName val="0"/>
          <c:showPercent val="0"/>
          <c:showBubbleSize val="0"/>
        </c:dLbls>
        <c:gapWidth val="150"/>
        <c:axId val="1762206359"/>
        <c:axId val="872942238"/>
      </c:barChart>
      <c:catAx>
        <c:axId val="176220635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rgbClr val="000000"/>
                </a:solidFill>
                <a:latin typeface="+mn-lt"/>
              </a:defRPr>
            </a:pPr>
            <a:endParaRPr lang="en-US"/>
          </a:p>
        </c:txPr>
        <c:crossAx val="872942238"/>
        <c:crosses val="autoZero"/>
        <c:auto val="1"/>
        <c:lblAlgn val="ctr"/>
        <c:lblOffset val="100"/>
        <c:noMultiLvlLbl val="1"/>
      </c:catAx>
      <c:valAx>
        <c:axId val="87294223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1762206359"/>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Total Liquid Assets</a:t>
            </a:r>
          </a:p>
        </c:rich>
      </c:tx>
      <c:overlay val="0"/>
    </c:title>
    <c:autoTitleDeleted val="0"/>
    <c:plotArea>
      <c:layout/>
      <c:lineChart>
        <c:grouping val="standard"/>
        <c:varyColors val="1"/>
        <c:ser>
          <c:idx val="0"/>
          <c:order val="0"/>
          <c:tx>
            <c:strRef>
              <c:f>'Personal Finance Tracker'!$B$43:$C$43</c:f>
              <c:strCache>
                <c:ptCount val="2"/>
                <c:pt idx="0">
                  <c:v>Cash</c:v>
                </c:pt>
              </c:strCache>
            </c:strRef>
          </c:tx>
          <c:spPr>
            <a:ln cmpd="sng">
              <a:solidFill>
                <a:schemeClr val="accent1"/>
              </a:solidFill>
            </a:ln>
          </c:spPr>
          <c:marker>
            <c:symbol val="none"/>
          </c:marker>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Tracker'!$D$37:$O$37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Tracker'!$D$43:$O$43</c:f>
              <c:numCache>
                <c:formatCode>General</c:formatCode>
                <c:ptCount val="12"/>
              </c:numCache>
            </c:numRef>
          </c:val>
          <c:smooth val="0"/>
          <c:extLst>
            <c:ext xmlns:c16="http://schemas.microsoft.com/office/drawing/2014/chart" uri="{C3380CC4-5D6E-409C-BE32-E72D297353CC}">
              <c16:uniqueId val="{00000000-F193-4BD9-8070-FE19D5445FE5}"/>
            </c:ext>
          </c:extLst>
        </c:ser>
        <c:ser>
          <c:idx val="1"/>
          <c:order val="1"/>
          <c:tx>
            <c:strRef>
              <c:f>'Personal Finance Tracker'!$B$44:$C$44</c:f>
              <c:strCache>
                <c:ptCount val="2"/>
                <c:pt idx="0">
                  <c:v>Total Balance</c:v>
                </c:pt>
              </c:strCache>
            </c:strRef>
          </c:tx>
          <c:spPr>
            <a:ln cmpd="sng">
              <a:solidFill>
                <a:schemeClr val="accent2"/>
              </a:solidFill>
            </a:ln>
          </c:spPr>
          <c:marker>
            <c:symbol val="none"/>
          </c:marker>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Tracker'!$D$37:$O$37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Tracker'!$D$44:$O$44</c:f>
              <c:numCache>
                <c:formatCode>General</c:formatCode>
                <c:ptCount val="12"/>
                <c:pt idx="0">
                  <c:v>3050</c:v>
                </c:pt>
                <c:pt idx="1">
                  <c:v>4200</c:v>
                </c:pt>
                <c:pt idx="2">
                  <c:v>6650</c:v>
                </c:pt>
                <c:pt idx="3">
                  <c:v>6550</c:v>
                </c:pt>
                <c:pt idx="4">
                  <c:v>7780</c:v>
                </c:pt>
                <c:pt idx="5">
                  <c:v>8970</c:v>
                </c:pt>
                <c:pt idx="6">
                  <c:v>9450</c:v>
                </c:pt>
                <c:pt idx="7">
                  <c:v>10450</c:v>
                </c:pt>
                <c:pt idx="8">
                  <c:v>12300</c:v>
                </c:pt>
                <c:pt idx="9">
                  <c:v>14500</c:v>
                </c:pt>
                <c:pt idx="10">
                  <c:v>15900</c:v>
                </c:pt>
                <c:pt idx="11">
                  <c:v>18300</c:v>
                </c:pt>
              </c:numCache>
            </c:numRef>
          </c:val>
          <c:smooth val="0"/>
          <c:extLst>
            <c:ext xmlns:c16="http://schemas.microsoft.com/office/drawing/2014/chart" uri="{C3380CC4-5D6E-409C-BE32-E72D297353CC}">
              <c16:uniqueId val="{00000001-F193-4BD9-8070-FE19D5445FE5}"/>
            </c:ext>
          </c:extLst>
        </c:ser>
        <c:dLbls>
          <c:showLegendKey val="0"/>
          <c:showVal val="0"/>
          <c:showCatName val="0"/>
          <c:showSerName val="0"/>
          <c:showPercent val="0"/>
          <c:showBubbleSize val="0"/>
        </c:dLbls>
        <c:smooth val="0"/>
        <c:axId val="968393792"/>
        <c:axId val="1434930954"/>
      </c:lineChart>
      <c:catAx>
        <c:axId val="96839379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rgbClr val="000000"/>
                </a:solidFill>
                <a:latin typeface="+mn-lt"/>
              </a:defRPr>
            </a:pPr>
            <a:endParaRPr lang="en-US"/>
          </a:p>
        </c:txPr>
        <c:crossAx val="1434930954"/>
        <c:crosses val="autoZero"/>
        <c:auto val="1"/>
        <c:lblAlgn val="ctr"/>
        <c:lblOffset val="100"/>
        <c:noMultiLvlLbl val="1"/>
      </c:catAx>
      <c:valAx>
        <c:axId val="143493095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968393792"/>
        <c:crosses val="autoZero"/>
        <c:crossBetween val="between"/>
      </c:valAx>
    </c:plotArea>
    <c:legend>
      <c:legendPos val="r"/>
      <c:overlay val="0"/>
      <c:txPr>
        <a:bodyPr/>
        <a:lstStyle/>
        <a:p>
          <a:pPr lvl="0">
            <a:defRPr sz="1600"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rgbClr val="000000"/>
                </a:solidFill>
                <a:latin typeface="+mn-lt"/>
              </a:defRPr>
            </a:pPr>
            <a:r>
              <a:rPr lang="en-US" sz="1800" b="1">
                <a:solidFill>
                  <a:srgbClr val="000000"/>
                </a:solidFill>
                <a:latin typeface="+mn-lt"/>
              </a:rPr>
              <a:t>Total Expenses</a:t>
            </a:r>
          </a:p>
        </c:rich>
      </c:tx>
      <c:overlay val="0"/>
    </c:title>
    <c:autoTitleDeleted val="0"/>
    <c:plotArea>
      <c:layout/>
      <c:doughnutChart>
        <c:varyColors val="1"/>
        <c:ser>
          <c:idx val="0"/>
          <c:order val="0"/>
          <c:tx>
            <c:strRef>
              <c:f>'Personal Finance Tracker'!$C$14</c:f>
              <c:strCache>
                <c:ptCount val="1"/>
                <c:pt idx="0">
                  <c:v>Monthly Budget</c:v>
                </c:pt>
              </c:strCache>
            </c:strRef>
          </c:tx>
          <c:dPt>
            <c:idx val="0"/>
            <c:bubble3D val="0"/>
            <c:spPr>
              <a:solidFill>
                <a:srgbClr val="34A853"/>
              </a:solidFill>
            </c:spPr>
            <c:extLst>
              <c:ext xmlns:c16="http://schemas.microsoft.com/office/drawing/2014/chart" uri="{C3380CC4-5D6E-409C-BE32-E72D297353CC}">
                <c16:uniqueId val="{00000001-B5E4-448D-ABB6-FAF5BE7C1760}"/>
              </c:ext>
            </c:extLst>
          </c:dPt>
          <c:dPt>
            <c:idx val="1"/>
            <c:bubble3D val="0"/>
            <c:spPr>
              <a:solidFill>
                <a:schemeClr val="accent2"/>
              </a:solidFill>
            </c:spPr>
            <c:extLst>
              <c:ext xmlns:c16="http://schemas.microsoft.com/office/drawing/2014/chart" uri="{C3380CC4-5D6E-409C-BE32-E72D297353CC}">
                <c16:uniqueId val="{00000003-B5E4-448D-ABB6-FAF5BE7C1760}"/>
              </c:ext>
            </c:extLst>
          </c:dPt>
          <c:dPt>
            <c:idx val="2"/>
            <c:bubble3D val="0"/>
            <c:spPr>
              <a:solidFill>
                <a:schemeClr val="accent3"/>
              </a:solidFill>
            </c:spPr>
            <c:extLst>
              <c:ext xmlns:c16="http://schemas.microsoft.com/office/drawing/2014/chart" uri="{C3380CC4-5D6E-409C-BE32-E72D297353CC}">
                <c16:uniqueId val="{00000005-B5E4-448D-ABB6-FAF5BE7C1760}"/>
              </c:ext>
            </c:extLst>
          </c:dPt>
          <c:dPt>
            <c:idx val="3"/>
            <c:bubble3D val="0"/>
            <c:spPr>
              <a:solidFill>
                <a:schemeClr val="accent1"/>
              </a:solidFill>
            </c:spPr>
            <c:extLst>
              <c:ext xmlns:c16="http://schemas.microsoft.com/office/drawing/2014/chart" uri="{C3380CC4-5D6E-409C-BE32-E72D297353CC}">
                <c16:uniqueId val="{00000007-B5E4-448D-ABB6-FAF5BE7C1760}"/>
              </c:ext>
            </c:extLst>
          </c:dPt>
          <c:dPt>
            <c:idx val="4"/>
            <c:bubble3D val="0"/>
            <c:spPr>
              <a:solidFill>
                <a:schemeClr val="accent2"/>
              </a:solidFill>
            </c:spPr>
            <c:extLst>
              <c:ext xmlns:c16="http://schemas.microsoft.com/office/drawing/2014/chart" uri="{C3380CC4-5D6E-409C-BE32-E72D297353CC}">
                <c16:uniqueId val="{00000009-B5E4-448D-ABB6-FAF5BE7C1760}"/>
              </c:ext>
            </c:extLst>
          </c:dPt>
          <c:dPt>
            <c:idx val="5"/>
            <c:bubble3D val="0"/>
            <c:spPr>
              <a:solidFill>
                <a:schemeClr val="accent1"/>
              </a:solidFill>
            </c:spPr>
            <c:extLst>
              <c:ext xmlns:c16="http://schemas.microsoft.com/office/drawing/2014/chart" uri="{C3380CC4-5D6E-409C-BE32-E72D297353CC}">
                <c16:uniqueId val="{0000000B-B5E4-448D-ABB6-FAF5BE7C1760}"/>
              </c:ext>
            </c:extLst>
          </c:dPt>
          <c:dPt>
            <c:idx val="6"/>
            <c:bubble3D val="0"/>
            <c:spPr>
              <a:solidFill>
                <a:schemeClr val="accent2"/>
              </a:solidFill>
            </c:spPr>
            <c:extLst>
              <c:ext xmlns:c16="http://schemas.microsoft.com/office/drawing/2014/chart" uri="{C3380CC4-5D6E-409C-BE32-E72D297353CC}">
                <c16:uniqueId val="{0000000D-B5E4-448D-ABB6-FAF5BE7C1760}"/>
              </c:ext>
            </c:extLst>
          </c:dPt>
          <c:dPt>
            <c:idx val="7"/>
            <c:bubble3D val="0"/>
            <c:spPr>
              <a:solidFill>
                <a:schemeClr val="accent1"/>
              </a:solidFill>
            </c:spPr>
            <c:extLst>
              <c:ext xmlns:c16="http://schemas.microsoft.com/office/drawing/2014/chart" uri="{C3380CC4-5D6E-409C-BE32-E72D297353CC}">
                <c16:uniqueId val="{0000000F-B5E4-448D-ABB6-FAF5BE7C1760}"/>
              </c:ext>
            </c:extLst>
          </c:dPt>
          <c:dPt>
            <c:idx val="8"/>
            <c:bubble3D val="0"/>
            <c:spPr>
              <a:solidFill>
                <a:schemeClr val="accent2"/>
              </a:solidFill>
            </c:spPr>
            <c:extLst>
              <c:ext xmlns:c16="http://schemas.microsoft.com/office/drawing/2014/chart" uri="{C3380CC4-5D6E-409C-BE32-E72D297353CC}">
                <c16:uniqueId val="{00000011-B5E4-448D-ABB6-FAF5BE7C1760}"/>
              </c:ext>
            </c:extLst>
          </c:dPt>
          <c:dPt>
            <c:idx val="9"/>
            <c:bubble3D val="0"/>
            <c:spPr>
              <a:solidFill>
                <a:schemeClr val="accent1"/>
              </a:solidFill>
            </c:spPr>
            <c:extLst>
              <c:ext xmlns:c16="http://schemas.microsoft.com/office/drawing/2014/chart" uri="{C3380CC4-5D6E-409C-BE32-E72D297353CC}">
                <c16:uniqueId val="{00000013-B5E4-448D-ABB6-FAF5BE7C1760}"/>
              </c:ext>
            </c:extLst>
          </c:dPt>
          <c:dPt>
            <c:idx val="10"/>
            <c:bubble3D val="0"/>
            <c:spPr>
              <a:solidFill>
                <a:schemeClr val="accent2"/>
              </a:solidFill>
            </c:spPr>
            <c:extLst>
              <c:ext xmlns:c16="http://schemas.microsoft.com/office/drawing/2014/chart" uri="{C3380CC4-5D6E-409C-BE32-E72D297353CC}">
                <c16:uniqueId val="{00000015-B5E4-448D-ABB6-FAF5BE7C1760}"/>
              </c:ext>
            </c:extLst>
          </c:dPt>
          <c:dPt>
            <c:idx val="11"/>
            <c:bubble3D val="0"/>
            <c:spPr>
              <a:solidFill>
                <a:schemeClr val="accent1"/>
              </a:solidFill>
            </c:spPr>
            <c:extLst>
              <c:ext xmlns:c16="http://schemas.microsoft.com/office/drawing/2014/chart" uri="{C3380CC4-5D6E-409C-BE32-E72D297353CC}">
                <c16:uniqueId val="{00000017-B5E4-448D-ABB6-FAF5BE7C1760}"/>
              </c:ext>
            </c:extLst>
          </c:dPt>
          <c:dPt>
            <c:idx val="12"/>
            <c:bubble3D val="0"/>
            <c:spPr>
              <a:solidFill>
                <a:schemeClr val="accent2"/>
              </a:solidFill>
            </c:spPr>
            <c:extLst>
              <c:ext xmlns:c16="http://schemas.microsoft.com/office/drawing/2014/chart" uri="{C3380CC4-5D6E-409C-BE32-E72D297353CC}">
                <c16:uniqueId val="{00000019-B5E4-448D-ABB6-FAF5BE7C1760}"/>
              </c:ext>
            </c:extLst>
          </c:dPt>
          <c:dPt>
            <c:idx val="13"/>
            <c:bubble3D val="0"/>
            <c:extLst>
              <c:ext xmlns:c16="http://schemas.microsoft.com/office/drawing/2014/chart" uri="{C3380CC4-5D6E-409C-BE32-E72D297353CC}">
                <c16:uniqueId val="{0000001A-B5E4-448D-ABB6-FAF5BE7C1760}"/>
              </c:ext>
            </c:extLst>
          </c:dPt>
          <c:dPt>
            <c:idx val="14"/>
            <c:bubble3D val="0"/>
            <c:extLst>
              <c:ext xmlns:c16="http://schemas.microsoft.com/office/drawing/2014/chart" uri="{C3380CC4-5D6E-409C-BE32-E72D297353CC}">
                <c16:uniqueId val="{0000001B-B5E4-448D-ABB6-FAF5BE7C1760}"/>
              </c:ext>
            </c:extLst>
          </c:dPt>
          <c:cat>
            <c:strRef>
              <c:f>'Personal Finance Tracker'!$B$15:$B$29</c:f>
              <c:strCache>
                <c:ptCount val="13"/>
                <c:pt idx="0">
                  <c:v>Rent/Mortage</c:v>
                </c:pt>
                <c:pt idx="1">
                  <c:v>Utilities</c:v>
                </c:pt>
                <c:pt idx="2">
                  <c:v>Electricity</c:v>
                </c:pt>
                <c:pt idx="3">
                  <c:v>Gasoline</c:v>
                </c:pt>
                <c:pt idx="4">
                  <c:v>Car Loan/Insurance</c:v>
                </c:pt>
                <c:pt idx="5">
                  <c:v>Groceries</c:v>
                </c:pt>
                <c:pt idx="6">
                  <c:v>Shopping</c:v>
                </c:pt>
                <c:pt idx="7">
                  <c:v>Eating Out</c:v>
                </c:pt>
                <c:pt idx="8">
                  <c:v>Entertainment</c:v>
                </c:pt>
                <c:pt idx="9">
                  <c:v>Exercise</c:v>
                </c:pt>
                <c:pt idx="10">
                  <c:v>Insurance</c:v>
                </c:pt>
                <c:pt idx="11">
                  <c:v>Other</c:v>
                </c:pt>
                <c:pt idx="12">
                  <c:v>Other Debt Payments</c:v>
                </c:pt>
              </c:strCache>
            </c:strRef>
          </c:cat>
          <c:val>
            <c:numRef>
              <c:f>'Personal Finance Tracker'!$C$15:$C$29</c:f>
              <c:numCache>
                <c:formatCode>General</c:formatCode>
                <c:ptCount val="15"/>
                <c:pt idx="0">
                  <c:v>800</c:v>
                </c:pt>
                <c:pt idx="1">
                  <c:v>190</c:v>
                </c:pt>
                <c:pt idx="2">
                  <c:v>30</c:v>
                </c:pt>
                <c:pt idx="3">
                  <c:v>150</c:v>
                </c:pt>
                <c:pt idx="4">
                  <c:v>80</c:v>
                </c:pt>
                <c:pt idx="5">
                  <c:v>210</c:v>
                </c:pt>
                <c:pt idx="6">
                  <c:v>180</c:v>
                </c:pt>
                <c:pt idx="7">
                  <c:v>100</c:v>
                </c:pt>
                <c:pt idx="8">
                  <c:v>150</c:v>
                </c:pt>
                <c:pt idx="9">
                  <c:v>100</c:v>
                </c:pt>
                <c:pt idx="10">
                  <c:v>190</c:v>
                </c:pt>
                <c:pt idx="11">
                  <c:v>120</c:v>
                </c:pt>
                <c:pt idx="12">
                  <c:v>200</c:v>
                </c:pt>
              </c:numCache>
            </c:numRef>
          </c:val>
          <c:extLst>
            <c:ext xmlns:c16="http://schemas.microsoft.com/office/drawing/2014/chart" uri="{C3380CC4-5D6E-409C-BE32-E72D297353CC}">
              <c16:uniqueId val="{0000001C-B5E4-448D-ABB6-FAF5BE7C1760}"/>
            </c:ext>
          </c:extLst>
        </c:ser>
        <c:dLbls>
          <c:showLegendKey val="0"/>
          <c:showVal val="0"/>
          <c:showCatName val="0"/>
          <c:showSerName val="0"/>
          <c:showPercent val="0"/>
          <c:showBubbleSize val="0"/>
          <c:showLeaderLines val="1"/>
        </c:dLbls>
        <c:firstSliceAng val="0"/>
        <c:holeSize val="50"/>
      </c:doughnutChart>
    </c:plotArea>
    <c:legend>
      <c:legendPos val="r"/>
      <c:overlay val="0"/>
      <c:txPr>
        <a:bodyPr/>
        <a:lstStyle/>
        <a:p>
          <a:pPr lvl="0">
            <a:defRPr sz="1400" b="0">
              <a:solidFill>
                <a:srgbClr val="000000"/>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chemeClr val="dk1"/>
                </a:solidFill>
                <a:latin typeface="+mn-lt"/>
              </a:defRPr>
            </a:pPr>
            <a:r>
              <a:rPr lang="en-US" b="1">
                <a:solidFill>
                  <a:schemeClr val="dk1"/>
                </a:solidFill>
                <a:latin typeface="+mn-lt"/>
              </a:rPr>
              <a:t>Mortgage Debt Tracker</a:t>
            </a:r>
          </a:p>
        </c:rich>
      </c:tx>
      <c:layout>
        <c:manualLayout>
          <c:xMode val="edge"/>
          <c:yMode val="edge"/>
          <c:x val="3.3299011532125215E-2"/>
          <c:y val="4.7555693069306938E-2"/>
        </c:manualLayout>
      </c:layout>
      <c:overlay val="0"/>
    </c:title>
    <c:autoTitleDeleted val="0"/>
    <c:plotArea>
      <c:layout/>
      <c:barChart>
        <c:barDir val="col"/>
        <c:grouping val="clustered"/>
        <c:varyColors val="1"/>
        <c:ser>
          <c:idx val="0"/>
          <c:order val="0"/>
          <c:spPr>
            <a:solidFill>
              <a:srgbClr val="EBB031"/>
            </a:solidFill>
            <a:ln cmpd="sng">
              <a:solidFill>
                <a:srgbClr val="000000"/>
              </a:solidFill>
            </a:ln>
          </c:spPr>
          <c:invertIfNegative val="1"/>
          <c:dLbls>
            <c:spPr>
              <a:noFill/>
              <a:ln>
                <a:noFill/>
              </a:ln>
              <a:effectLst/>
            </c:spPr>
            <c:txPr>
              <a:bodyPr/>
              <a:lstStyle/>
              <a:p>
                <a:pPr lvl="0">
                  <a:defRPr sz="14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Tracker'!$D$59:$O$59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Tracker'!$D$60:$O$60</c:f>
              <c:numCache>
                <c:formatCode>General</c:formatCode>
                <c:ptCount val="12"/>
                <c:pt idx="0">
                  <c:v>120000</c:v>
                </c:pt>
                <c:pt idx="1">
                  <c:v>119000</c:v>
                </c:pt>
                <c:pt idx="2">
                  <c:v>118000</c:v>
                </c:pt>
                <c:pt idx="3">
                  <c:v>117000</c:v>
                </c:pt>
                <c:pt idx="4">
                  <c:v>116000</c:v>
                </c:pt>
                <c:pt idx="5">
                  <c:v>115000</c:v>
                </c:pt>
                <c:pt idx="6">
                  <c:v>114000</c:v>
                </c:pt>
                <c:pt idx="7">
                  <c:v>113000</c:v>
                </c:pt>
                <c:pt idx="8">
                  <c:v>112000</c:v>
                </c:pt>
                <c:pt idx="9">
                  <c:v>111000</c:v>
                </c:pt>
                <c:pt idx="10">
                  <c:v>110000</c:v>
                </c:pt>
                <c:pt idx="11">
                  <c:v>109000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FAB-4D6C-AF9E-1ED719434A9B}"/>
            </c:ext>
          </c:extLst>
        </c:ser>
        <c:dLbls>
          <c:showLegendKey val="0"/>
          <c:showVal val="0"/>
          <c:showCatName val="0"/>
          <c:showSerName val="0"/>
          <c:showPercent val="0"/>
          <c:showBubbleSize val="0"/>
        </c:dLbls>
        <c:gapWidth val="150"/>
        <c:axId val="1328927094"/>
        <c:axId val="871921090"/>
      </c:barChart>
      <c:catAx>
        <c:axId val="132892709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rgbClr val="000000"/>
                </a:solidFill>
                <a:latin typeface="+mn-lt"/>
              </a:defRPr>
            </a:pPr>
            <a:endParaRPr lang="en-US"/>
          </a:p>
        </c:txPr>
        <c:crossAx val="871921090"/>
        <c:crosses val="autoZero"/>
        <c:auto val="1"/>
        <c:lblAlgn val="ctr"/>
        <c:lblOffset val="100"/>
        <c:noMultiLvlLbl val="1"/>
      </c:catAx>
      <c:valAx>
        <c:axId val="8719210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132892709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Total Debt Tracker</a:t>
            </a:r>
          </a:p>
        </c:rich>
      </c:tx>
      <c:overlay val="0"/>
    </c:title>
    <c:autoTitleDeleted val="0"/>
    <c:plotArea>
      <c:layout/>
      <c:barChart>
        <c:barDir val="col"/>
        <c:grouping val="clustered"/>
        <c:varyColors val="1"/>
        <c:ser>
          <c:idx val="0"/>
          <c:order val="0"/>
          <c:tx>
            <c:strRef>
              <c:f>'Personal Finance Tracker'!$A$66:$C$66</c:f>
              <c:strCache>
                <c:ptCount val="3"/>
                <c:pt idx="0">
                  <c:v>D E B T   T R A C K E R</c:v>
                </c:pt>
                <c:pt idx="1">
                  <c:v>Total Debt</c:v>
                </c:pt>
              </c:strCache>
            </c:strRef>
          </c:tx>
          <c:spPr>
            <a:solidFill>
              <a:srgbClr val="EBB031"/>
            </a:solidFill>
            <a:ln cmpd="sng">
              <a:solidFill>
                <a:srgbClr val="000000"/>
              </a:solidFill>
            </a:ln>
          </c:spPr>
          <c:invertIfNegative val="1"/>
          <c:dLbls>
            <c:spPr>
              <a:noFill/>
              <a:ln>
                <a:noFill/>
              </a:ln>
              <a:effectLst/>
            </c:spPr>
            <c:txPr>
              <a:bodyPr/>
              <a:lstStyle/>
              <a:p>
                <a:pPr lvl="0">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Tracker'!$D$59:$O$59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Tracker'!$D$66:$O$66</c:f>
              <c:numCache>
                <c:formatCode>General</c:formatCode>
                <c:ptCount val="12"/>
                <c:pt idx="0">
                  <c:v>143300</c:v>
                </c:pt>
                <c:pt idx="1">
                  <c:v>142100</c:v>
                </c:pt>
                <c:pt idx="2">
                  <c:v>140900</c:v>
                </c:pt>
                <c:pt idx="3">
                  <c:v>139700</c:v>
                </c:pt>
                <c:pt idx="4">
                  <c:v>138500</c:v>
                </c:pt>
                <c:pt idx="5">
                  <c:v>137300</c:v>
                </c:pt>
                <c:pt idx="6">
                  <c:v>136100</c:v>
                </c:pt>
                <c:pt idx="7">
                  <c:v>134900</c:v>
                </c:pt>
                <c:pt idx="8">
                  <c:v>133700</c:v>
                </c:pt>
                <c:pt idx="9">
                  <c:v>132500</c:v>
                </c:pt>
                <c:pt idx="10">
                  <c:v>131300</c:v>
                </c:pt>
                <c:pt idx="11">
                  <c:v>130100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E1A-4D59-90E9-C86975C87C14}"/>
            </c:ext>
          </c:extLst>
        </c:ser>
        <c:dLbls>
          <c:showLegendKey val="0"/>
          <c:showVal val="0"/>
          <c:showCatName val="0"/>
          <c:showSerName val="0"/>
          <c:showPercent val="0"/>
          <c:showBubbleSize val="0"/>
        </c:dLbls>
        <c:gapWidth val="150"/>
        <c:axId val="1417654697"/>
        <c:axId val="1349445368"/>
      </c:barChart>
      <c:catAx>
        <c:axId val="14176546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rgbClr val="000000"/>
                </a:solidFill>
                <a:latin typeface="+mn-lt"/>
              </a:defRPr>
            </a:pPr>
            <a:endParaRPr lang="en-US"/>
          </a:p>
        </c:txPr>
        <c:crossAx val="1349445368"/>
        <c:crosses val="autoZero"/>
        <c:auto val="1"/>
        <c:lblAlgn val="ctr"/>
        <c:lblOffset val="100"/>
        <c:noMultiLvlLbl val="1"/>
      </c:catAx>
      <c:valAx>
        <c:axId val="13494453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1417654697"/>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a:solidFill>
                  <a:schemeClr val="dk1"/>
                </a:solidFill>
                <a:latin typeface="+mn-lt"/>
              </a:defRPr>
            </a:pPr>
            <a:r>
              <a:rPr lang="en-US" sz="1800" b="1">
                <a:solidFill>
                  <a:schemeClr val="dk1"/>
                </a:solidFill>
                <a:latin typeface="+mn-lt"/>
              </a:rPr>
              <a:t>Net Worth Tracker</a:t>
            </a:r>
          </a:p>
        </c:rich>
      </c:tx>
      <c:overlay val="0"/>
    </c:title>
    <c:autoTitleDeleted val="0"/>
    <c:plotArea>
      <c:layout/>
      <c:lineChart>
        <c:grouping val="standard"/>
        <c:varyColors val="0"/>
        <c:ser>
          <c:idx val="0"/>
          <c:order val="0"/>
          <c:spPr>
            <a:ln cmpd="sng">
              <a:solidFill>
                <a:schemeClr val="accent1"/>
              </a:solidFill>
            </a:ln>
          </c:spPr>
          <c:marker>
            <c:symbol val="none"/>
          </c:marker>
          <c:dPt>
            <c:idx val="2"/>
            <c:bubble3D val="0"/>
            <c:extLst>
              <c:ext xmlns:c16="http://schemas.microsoft.com/office/drawing/2014/chart" uri="{C3380CC4-5D6E-409C-BE32-E72D297353CC}">
                <c16:uniqueId val="{00000000-C616-4357-8B14-FC2421073DD9}"/>
              </c:ext>
            </c:extLst>
          </c:dPt>
          <c:dLbls>
            <c:spPr>
              <a:noFill/>
              <a:ln>
                <a:noFill/>
              </a:ln>
              <a:effectLst/>
            </c:spPr>
            <c:txPr>
              <a:bodyPr/>
              <a:lstStyle/>
              <a:p>
                <a:pPr lvl="0">
                  <a:defRPr sz="14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'Personal Finance Tracker'!$D$71:$O$71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'Personal Finance Tracker'!$D$72:$O$72</c:f>
              <c:numCache>
                <c:formatCode>General</c:formatCode>
                <c:ptCount val="12"/>
                <c:pt idx="0">
                  <c:v>89950</c:v>
                </c:pt>
                <c:pt idx="1">
                  <c:v>92200</c:v>
                </c:pt>
                <c:pt idx="2">
                  <c:v>95750</c:v>
                </c:pt>
                <c:pt idx="3">
                  <c:v>96750</c:v>
                </c:pt>
                <c:pt idx="4">
                  <c:v>99080</c:v>
                </c:pt>
                <c:pt idx="5">
                  <c:v>101370</c:v>
                </c:pt>
                <c:pt idx="6">
                  <c:v>102950</c:v>
                </c:pt>
                <c:pt idx="7">
                  <c:v>105050</c:v>
                </c:pt>
                <c:pt idx="8">
                  <c:v>108000</c:v>
                </c:pt>
                <c:pt idx="9">
                  <c:v>111300</c:v>
                </c:pt>
                <c:pt idx="10">
                  <c:v>113800</c:v>
                </c:pt>
                <c:pt idx="11">
                  <c:v>117300</c:v>
                </c:pt>
              </c:numCache>
            </c:numRef>
          </c:val>
          <c:smooth val="0"/>
          <c:extLst>
            <c:ext xmlns:c16="http://schemas.microsoft.com/office/drawing/2014/chart" uri="{C3380CC4-5D6E-409C-BE32-E72D297353CC}">
              <c16:uniqueId val="{00000001-C616-4357-8B14-FC2421073DD9}"/>
            </c:ext>
          </c:extLst>
        </c:ser>
        <c:dLbls>
          <c:showLegendKey val="0"/>
          <c:showVal val="0"/>
          <c:showCatName val="0"/>
          <c:showSerName val="0"/>
          <c:showPercent val="0"/>
          <c:showBubbleSize val="0"/>
        </c:dLbls>
        <c:smooth val="0"/>
        <c:axId val="964167346"/>
        <c:axId val="1664991728"/>
      </c:lineChart>
      <c:catAx>
        <c:axId val="96416734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600" b="0">
                <a:solidFill>
                  <a:schemeClr val="dk1"/>
                </a:solidFill>
                <a:latin typeface="+mn-lt"/>
              </a:defRPr>
            </a:pPr>
            <a:endParaRPr lang="en-US"/>
          </a:p>
        </c:txPr>
        <c:crossAx val="1664991728"/>
        <c:crosses val="autoZero"/>
        <c:auto val="1"/>
        <c:lblAlgn val="ctr"/>
        <c:lblOffset val="100"/>
        <c:noMultiLvlLbl val="1"/>
      </c:catAx>
      <c:valAx>
        <c:axId val="1664991728"/>
        <c:scaling>
          <c:orientation val="minMax"/>
          <c:min val="8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sz="1600" b="0">
                <a:solidFill>
                  <a:srgbClr val="000000"/>
                </a:solidFill>
                <a:latin typeface="+mn-lt"/>
              </a:defRPr>
            </a:pPr>
            <a:endParaRPr lang="en-US"/>
          </a:p>
        </c:txPr>
        <c:crossAx val="96416734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1</xdr:col>
      <xdr:colOff>838200</xdr:colOff>
      <xdr:row>2</xdr:row>
      <xdr:rowOff>6734</xdr:rowOff>
    </xdr:to>
    <xdr:pic>
      <xdr:nvPicPr>
        <xdr:cNvPr id="5" name="Picture 4">
          <a:extLst>
            <a:ext uri="{FF2B5EF4-FFF2-40B4-BE49-F238E27FC236}">
              <a16:creationId xmlns:a16="http://schemas.microsoft.com/office/drawing/2014/main" id="{7ED485B6-40C3-4355-32EE-56F6D144E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9050"/>
          <a:ext cx="1590675" cy="521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590550</xdr:colOff>
      <xdr:row>6</xdr:row>
      <xdr:rowOff>104775</xdr:rowOff>
    </xdr:from>
    <xdr:ext cx="8086725" cy="3686175"/>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19050</xdr:colOff>
      <xdr:row>6</xdr:row>
      <xdr:rowOff>104775</xdr:rowOff>
    </xdr:from>
    <xdr:ext cx="8086725" cy="3686175"/>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19050</xdr:colOff>
      <xdr:row>20</xdr:row>
      <xdr:rowOff>66675</xdr:rowOff>
    </xdr:from>
    <xdr:ext cx="8086725" cy="4267200"/>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19050</xdr:colOff>
      <xdr:row>34</xdr:row>
      <xdr:rowOff>123825</xdr:rowOff>
    </xdr:from>
    <xdr:ext cx="16392525" cy="4267200"/>
    <xdr:graphicFrame macro="">
      <xdr:nvGraphicFramePr>
        <xdr:cNvPr id="5" name="Chart 4" title="Chart">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590550</xdr:colOff>
      <xdr:row>20</xdr:row>
      <xdr:rowOff>66675</xdr:rowOff>
    </xdr:from>
    <xdr:ext cx="8086725" cy="4267200"/>
    <xdr:graphicFrame macro="">
      <xdr:nvGraphicFramePr>
        <xdr:cNvPr id="6" name="Chart 5" title="Chart">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19050</xdr:colOff>
      <xdr:row>50</xdr:row>
      <xdr:rowOff>104775</xdr:rowOff>
    </xdr:from>
    <xdr:ext cx="8086725" cy="5219700"/>
    <xdr:graphicFrame macro="">
      <xdr:nvGraphicFramePr>
        <xdr:cNvPr id="7" name="Chart 6" title="Chart">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9</xdr:col>
      <xdr:colOff>590550</xdr:colOff>
      <xdr:row>50</xdr:row>
      <xdr:rowOff>104775</xdr:rowOff>
    </xdr:from>
    <xdr:ext cx="8086725" cy="5219700"/>
    <xdr:graphicFrame macro="">
      <xdr:nvGraphicFramePr>
        <xdr:cNvPr id="8" name="Chart 7" title="Chart">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xdr:col>
      <xdr:colOff>28575</xdr:colOff>
      <xdr:row>69</xdr:row>
      <xdr:rowOff>200025</xdr:rowOff>
    </xdr:from>
    <xdr:ext cx="16392525" cy="3533775"/>
    <xdr:graphicFrame macro="">
      <xdr:nvGraphicFramePr>
        <xdr:cNvPr id="9" name="Chart 8" title="Chart">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twoCellAnchor editAs="oneCell">
    <xdr:from>
      <xdr:col>0</xdr:col>
      <xdr:colOff>47625</xdr:colOff>
      <xdr:row>0</xdr:row>
      <xdr:rowOff>47625</xdr:rowOff>
    </xdr:from>
    <xdr:to>
      <xdr:col>2</xdr:col>
      <xdr:colOff>9525</xdr:colOff>
      <xdr:row>2</xdr:row>
      <xdr:rowOff>31860</xdr:rowOff>
    </xdr:to>
    <xdr:pic>
      <xdr:nvPicPr>
        <xdr:cNvPr id="11" name="Picture 10">
          <a:extLst>
            <a:ext uri="{FF2B5EF4-FFF2-40B4-BE49-F238E27FC236}">
              <a16:creationId xmlns:a16="http://schemas.microsoft.com/office/drawing/2014/main" id="{4E360021-394B-572B-08C6-739EB65F691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625" y="47625"/>
          <a:ext cx="1638300" cy="5366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5:O12">
  <tableColumns count="14">
    <tableColumn id="1" xr3:uid="{00000000-0010-0000-0000-000001000000}" name="Item Name"/>
    <tableColumn id="2" xr3:uid="{00000000-0010-0000-0000-000002000000}" name="Monthly Target"/>
    <tableColumn id="3" xr3:uid="{00000000-0010-0000-0000-000003000000}" name="Jan"/>
    <tableColumn id="4" xr3:uid="{00000000-0010-0000-0000-000004000000}" name="Feb"/>
    <tableColumn id="5" xr3:uid="{00000000-0010-0000-0000-000005000000}" name="Mar"/>
    <tableColumn id="6" xr3:uid="{00000000-0010-0000-0000-000006000000}" name="Apr"/>
    <tableColumn id="7" xr3:uid="{00000000-0010-0000-0000-000007000000}" name="May"/>
    <tableColumn id="8" xr3:uid="{00000000-0010-0000-0000-000008000000}" name="Jun"/>
    <tableColumn id="9" xr3:uid="{00000000-0010-0000-0000-000009000000}" name="Jul"/>
    <tableColumn id="10" xr3:uid="{00000000-0010-0000-0000-00000A000000}" name="Aug"/>
    <tableColumn id="11" xr3:uid="{00000000-0010-0000-0000-00000B000000}" name="Sep"/>
    <tableColumn id="12" xr3:uid="{00000000-0010-0000-0000-00000C000000}" name="Oct"/>
    <tableColumn id="13" xr3:uid="{00000000-0010-0000-0000-00000D000000}" name="Nov"/>
    <tableColumn id="14" xr3:uid="{00000000-0010-0000-0000-00000E000000}" name="Dec"/>
  </tableColumns>
  <tableStyleInfo name="Personal Finance Tracke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4:O30">
  <tableColumns count="14">
    <tableColumn id="1" xr3:uid="{00000000-0010-0000-0100-000001000000}" name="Item Name"/>
    <tableColumn id="2" xr3:uid="{00000000-0010-0000-0100-000002000000}" name="Monthly Budget"/>
    <tableColumn id="3" xr3:uid="{00000000-0010-0000-0100-000003000000}" name="Jan"/>
    <tableColumn id="4" xr3:uid="{00000000-0010-0000-0100-000004000000}" name="Feb"/>
    <tableColumn id="5" xr3:uid="{00000000-0010-0000-0100-000005000000}" name="Mar"/>
    <tableColumn id="6" xr3:uid="{00000000-0010-0000-0100-000006000000}" name="Apr"/>
    <tableColumn id="7" xr3:uid="{00000000-0010-0000-0100-000007000000}" name="May"/>
    <tableColumn id="8" xr3:uid="{00000000-0010-0000-0100-000008000000}" name="Jun"/>
    <tableColumn id="9" xr3:uid="{00000000-0010-0000-0100-000009000000}" name="Jul"/>
    <tableColumn id="10" xr3:uid="{00000000-0010-0000-0100-00000A000000}" name="Aug"/>
    <tableColumn id="11" xr3:uid="{00000000-0010-0000-0100-00000B000000}" name="Sep"/>
    <tableColumn id="12" xr3:uid="{00000000-0010-0000-0100-00000C000000}" name="Oct"/>
    <tableColumn id="13" xr3:uid="{00000000-0010-0000-0100-00000D000000}" name="Nov"/>
    <tableColumn id="14" xr3:uid="{00000000-0010-0000-0100-00000E000000}" name="Dec"/>
  </tableColumns>
  <tableStyleInfo name="Personal Finance Tracker-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34A853"/>
      </a:accent1>
      <a:accent2>
        <a:srgbClr val="EBB031"/>
      </a:accent2>
      <a:accent3>
        <a:srgbClr val="38761D"/>
      </a:accent3>
      <a:accent4>
        <a:srgbClr val="9FC5E8"/>
      </a:accent4>
      <a:accent5>
        <a:srgbClr val="4A86E8"/>
      </a:accent5>
      <a:accent6>
        <a:srgbClr val="D8E7EA"/>
      </a:accent6>
      <a:hlink>
        <a:srgbClr val="34A853"/>
      </a:hlink>
      <a:folHlink>
        <a:srgbClr val="34A853"/>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1017"/>
  <sheetViews>
    <sheetView workbookViewId="0">
      <selection activeCell="C2" sqref="C2"/>
    </sheetView>
  </sheetViews>
  <sheetFormatPr defaultColWidth="12.5703125" defaultRowHeight="15.75" customHeight="1" x14ac:dyDescent="0.2"/>
  <cols>
    <col min="2" max="2" width="31" customWidth="1"/>
    <col min="3" max="3" width="16.28515625" customWidth="1"/>
  </cols>
  <sheetData>
    <row r="1" spans="1:16" ht="21" customHeight="1" x14ac:dyDescent="0.35">
      <c r="A1" s="1"/>
    </row>
    <row r="2" spans="1:16" ht="21" customHeight="1" x14ac:dyDescent="0.2"/>
    <row r="3" spans="1:16" ht="40.5" customHeight="1" x14ac:dyDescent="0.2">
      <c r="B3" s="2" t="s">
        <v>0</v>
      </c>
      <c r="K3" s="3"/>
      <c r="L3" s="37" t="s">
        <v>1</v>
      </c>
      <c r="M3" s="36"/>
      <c r="N3" s="36"/>
      <c r="O3" s="4">
        <v>1500</v>
      </c>
    </row>
    <row r="4" spans="1:16" ht="21" customHeight="1" x14ac:dyDescent="0.2"/>
    <row r="5" spans="1:16" ht="27.75" customHeight="1" x14ac:dyDescent="0.2">
      <c r="B5" s="5" t="s">
        <v>2</v>
      </c>
      <c r="C5" s="5" t="s">
        <v>3</v>
      </c>
      <c r="D5" s="5" t="s">
        <v>4</v>
      </c>
      <c r="E5" s="5" t="s">
        <v>5</v>
      </c>
      <c r="F5" s="5" t="s">
        <v>6</v>
      </c>
      <c r="G5" s="5" t="s">
        <v>7</v>
      </c>
      <c r="H5" s="5" t="s">
        <v>8</v>
      </c>
      <c r="I5" s="5" t="s">
        <v>9</v>
      </c>
      <c r="J5" s="5" t="s">
        <v>10</v>
      </c>
      <c r="K5" s="5" t="s">
        <v>11</v>
      </c>
      <c r="L5" s="5" t="s">
        <v>12</v>
      </c>
      <c r="M5" s="5" t="s">
        <v>13</v>
      </c>
      <c r="N5" s="5" t="s">
        <v>14</v>
      </c>
      <c r="O5" s="5" t="s">
        <v>15</v>
      </c>
      <c r="P5" s="6"/>
    </row>
    <row r="6" spans="1:16" ht="21" customHeight="1" x14ac:dyDescent="0.2">
      <c r="A6" s="35" t="s">
        <v>16</v>
      </c>
      <c r="B6" s="7" t="s">
        <v>17</v>
      </c>
      <c r="C6" s="7">
        <v>2500</v>
      </c>
      <c r="D6" s="7">
        <v>2500</v>
      </c>
      <c r="E6" s="7">
        <v>2500</v>
      </c>
      <c r="F6" s="7">
        <v>2500</v>
      </c>
      <c r="G6" s="7">
        <v>2500</v>
      </c>
      <c r="H6" s="7">
        <v>2500</v>
      </c>
      <c r="I6" s="7">
        <v>2500</v>
      </c>
      <c r="J6" s="7">
        <v>2500</v>
      </c>
      <c r="K6" s="7">
        <v>2500</v>
      </c>
      <c r="L6" s="7">
        <v>2500</v>
      </c>
      <c r="M6" s="7">
        <v>2500</v>
      </c>
      <c r="N6" s="7">
        <v>2500</v>
      </c>
      <c r="O6" s="7">
        <v>2500</v>
      </c>
      <c r="P6" s="8"/>
    </row>
    <row r="7" spans="1:16" ht="21" customHeight="1" x14ac:dyDescent="0.2">
      <c r="A7" s="36"/>
      <c r="B7" s="7" t="s">
        <v>18</v>
      </c>
      <c r="C7" s="7">
        <v>600</v>
      </c>
      <c r="D7" s="7">
        <v>0</v>
      </c>
      <c r="E7" s="7">
        <v>500</v>
      </c>
      <c r="F7" s="7">
        <v>400</v>
      </c>
      <c r="G7" s="7">
        <v>800</v>
      </c>
      <c r="H7" s="7">
        <v>600</v>
      </c>
      <c r="I7" s="7">
        <v>750</v>
      </c>
      <c r="J7" s="7">
        <v>850</v>
      </c>
      <c r="K7" s="7">
        <v>400</v>
      </c>
      <c r="L7" s="7">
        <v>300</v>
      </c>
      <c r="M7" s="7">
        <v>700</v>
      </c>
      <c r="N7" s="7">
        <v>500</v>
      </c>
      <c r="O7" s="7">
        <v>600</v>
      </c>
      <c r="P7" s="8"/>
    </row>
    <row r="8" spans="1:16" ht="21" customHeight="1" x14ac:dyDescent="0.2">
      <c r="A8" s="36"/>
      <c r="B8" s="7" t="s">
        <v>19</v>
      </c>
      <c r="C8" s="7">
        <v>1200</v>
      </c>
      <c r="D8" s="7">
        <v>950</v>
      </c>
      <c r="E8" s="7">
        <v>800</v>
      </c>
      <c r="F8" s="7">
        <v>1230</v>
      </c>
      <c r="G8" s="7">
        <v>1300</v>
      </c>
      <c r="H8" s="7">
        <v>1350</v>
      </c>
      <c r="I8" s="7">
        <v>1100</v>
      </c>
      <c r="J8" s="7">
        <v>1600</v>
      </c>
      <c r="K8" s="7">
        <v>1760</v>
      </c>
      <c r="L8" s="7">
        <v>1900</v>
      </c>
      <c r="M8" s="7">
        <v>2010</v>
      </c>
      <c r="N8" s="7">
        <v>2100</v>
      </c>
      <c r="O8" s="7">
        <v>2200</v>
      </c>
      <c r="P8" s="8"/>
    </row>
    <row r="9" spans="1:16" ht="21" customHeight="1" x14ac:dyDescent="0.2">
      <c r="A9" s="36"/>
      <c r="B9" s="7" t="s">
        <v>20</v>
      </c>
      <c r="C9" s="7">
        <v>200</v>
      </c>
      <c r="D9" s="7">
        <v>100</v>
      </c>
      <c r="E9" s="7">
        <v>120</v>
      </c>
      <c r="F9" s="7">
        <v>150</v>
      </c>
      <c r="G9" s="7">
        <v>400</v>
      </c>
      <c r="H9" s="7">
        <v>190</v>
      </c>
      <c r="I9" s="7">
        <v>245</v>
      </c>
      <c r="J9" s="7">
        <v>280</v>
      </c>
      <c r="K9" s="7">
        <v>310</v>
      </c>
      <c r="L9" s="7">
        <v>340</v>
      </c>
      <c r="M9" s="7">
        <v>360</v>
      </c>
      <c r="N9" s="7">
        <v>390</v>
      </c>
      <c r="O9" s="7">
        <v>420</v>
      </c>
      <c r="P9" s="8"/>
    </row>
    <row r="10" spans="1:16" ht="21" customHeight="1" x14ac:dyDescent="0.2">
      <c r="A10" s="36"/>
      <c r="B10" s="7"/>
      <c r="C10" s="7"/>
      <c r="D10" s="7"/>
      <c r="E10" s="7"/>
      <c r="F10" s="7"/>
      <c r="G10" s="7"/>
      <c r="H10" s="7"/>
      <c r="I10" s="7"/>
      <c r="J10" s="7"/>
      <c r="K10" s="7"/>
      <c r="L10" s="7"/>
      <c r="M10" s="7"/>
      <c r="N10" s="7"/>
      <c r="O10" s="7"/>
      <c r="P10" s="8"/>
    </row>
    <row r="11" spans="1:16" ht="21" customHeight="1" x14ac:dyDescent="0.2">
      <c r="A11" s="36"/>
      <c r="B11" s="7"/>
      <c r="C11" s="7"/>
      <c r="D11" s="7"/>
      <c r="E11" s="7"/>
      <c r="F11" s="7"/>
      <c r="G11" s="7"/>
      <c r="H11" s="7"/>
      <c r="I11" s="7"/>
      <c r="J11" s="7"/>
      <c r="K11" s="7"/>
      <c r="L11" s="7"/>
      <c r="M11" s="7"/>
      <c r="N11" s="7"/>
      <c r="O11" s="7"/>
      <c r="P11" s="8"/>
    </row>
    <row r="12" spans="1:16" ht="21" customHeight="1" x14ac:dyDescent="0.2">
      <c r="A12" s="36"/>
      <c r="B12" s="9" t="s">
        <v>21</v>
      </c>
      <c r="C12" s="10">
        <f t="shared" ref="C12:O12" si="0">SUM(C6:C11)</f>
        <v>4500</v>
      </c>
      <c r="D12" s="10">
        <f t="shared" si="0"/>
        <v>3550</v>
      </c>
      <c r="E12" s="10">
        <f t="shared" si="0"/>
        <v>3920</v>
      </c>
      <c r="F12" s="10">
        <f t="shared" si="0"/>
        <v>4280</v>
      </c>
      <c r="G12" s="10">
        <f t="shared" si="0"/>
        <v>5000</v>
      </c>
      <c r="H12" s="10">
        <f t="shared" si="0"/>
        <v>4640</v>
      </c>
      <c r="I12" s="10">
        <f t="shared" si="0"/>
        <v>4595</v>
      </c>
      <c r="J12" s="10">
        <f t="shared" si="0"/>
        <v>5230</v>
      </c>
      <c r="K12" s="10">
        <f t="shared" si="0"/>
        <v>4970</v>
      </c>
      <c r="L12" s="10">
        <f t="shared" si="0"/>
        <v>5040</v>
      </c>
      <c r="M12" s="10">
        <f t="shared" si="0"/>
        <v>5570</v>
      </c>
      <c r="N12" s="10">
        <f t="shared" si="0"/>
        <v>5490</v>
      </c>
      <c r="O12" s="10">
        <f t="shared" si="0"/>
        <v>5720</v>
      </c>
      <c r="P12" s="8"/>
    </row>
    <row r="13" spans="1:16" ht="21" customHeight="1" x14ac:dyDescent="0.2"/>
    <row r="14" spans="1:16" ht="27.75" customHeight="1" x14ac:dyDescent="0.2">
      <c r="B14" s="11" t="s">
        <v>2</v>
      </c>
      <c r="C14" s="11" t="s">
        <v>22</v>
      </c>
      <c r="D14" s="11" t="s">
        <v>4</v>
      </c>
      <c r="E14" s="11" t="s">
        <v>5</v>
      </c>
      <c r="F14" s="11" t="s">
        <v>6</v>
      </c>
      <c r="G14" s="11" t="s">
        <v>7</v>
      </c>
      <c r="H14" s="11" t="s">
        <v>8</v>
      </c>
      <c r="I14" s="11" t="s">
        <v>9</v>
      </c>
      <c r="J14" s="11" t="s">
        <v>10</v>
      </c>
      <c r="K14" s="11" t="s">
        <v>11</v>
      </c>
      <c r="L14" s="11" t="s">
        <v>12</v>
      </c>
      <c r="M14" s="11" t="s">
        <v>13</v>
      </c>
      <c r="N14" s="11" t="s">
        <v>14</v>
      </c>
      <c r="O14" s="11" t="s">
        <v>15</v>
      </c>
    </row>
    <row r="15" spans="1:16" ht="21" customHeight="1" x14ac:dyDescent="0.2">
      <c r="A15" s="35" t="s">
        <v>23</v>
      </c>
      <c r="B15" s="7" t="s">
        <v>24</v>
      </c>
      <c r="C15" s="7">
        <v>800</v>
      </c>
      <c r="D15" s="7">
        <v>800</v>
      </c>
      <c r="E15" s="7">
        <v>800</v>
      </c>
      <c r="F15" s="7">
        <v>800</v>
      </c>
      <c r="G15" s="7">
        <v>800</v>
      </c>
      <c r="H15" s="7">
        <v>800</v>
      </c>
      <c r="I15" s="7">
        <v>800</v>
      </c>
      <c r="J15" s="7">
        <v>800</v>
      </c>
      <c r="K15" s="7">
        <v>800</v>
      </c>
      <c r="L15" s="7">
        <v>800</v>
      </c>
      <c r="M15" s="7">
        <v>800</v>
      </c>
      <c r="N15" s="7">
        <v>800</v>
      </c>
      <c r="O15" s="7">
        <v>800</v>
      </c>
    </row>
    <row r="16" spans="1:16" ht="21" customHeight="1" x14ac:dyDescent="0.2">
      <c r="A16" s="36"/>
      <c r="B16" s="7" t="s">
        <v>25</v>
      </c>
      <c r="C16" s="7">
        <v>190</v>
      </c>
      <c r="D16" s="7">
        <v>250</v>
      </c>
      <c r="E16" s="7">
        <v>280</v>
      </c>
      <c r="F16" s="7">
        <v>210</v>
      </c>
      <c r="G16" s="7">
        <v>160</v>
      </c>
      <c r="H16" s="7">
        <v>160</v>
      </c>
      <c r="I16" s="7">
        <v>190</v>
      </c>
      <c r="J16" s="7">
        <v>190</v>
      </c>
      <c r="K16" s="7">
        <v>190</v>
      </c>
      <c r="L16" s="7">
        <v>190</v>
      </c>
      <c r="M16" s="7">
        <v>230</v>
      </c>
      <c r="N16" s="7">
        <v>240</v>
      </c>
      <c r="O16" s="7">
        <v>250</v>
      </c>
    </row>
    <row r="17" spans="1:15" ht="21" customHeight="1" x14ac:dyDescent="0.2">
      <c r="A17" s="36"/>
      <c r="B17" s="7" t="s">
        <v>26</v>
      </c>
      <c r="C17" s="7">
        <v>30</v>
      </c>
      <c r="D17" s="7">
        <v>50</v>
      </c>
      <c r="E17" s="7">
        <v>60</v>
      </c>
      <c r="F17" s="7">
        <v>45</v>
      </c>
      <c r="G17" s="7">
        <v>35</v>
      </c>
      <c r="H17" s="7">
        <v>40</v>
      </c>
      <c r="I17" s="7">
        <v>60</v>
      </c>
      <c r="J17" s="7">
        <v>55</v>
      </c>
      <c r="K17" s="7">
        <v>40</v>
      </c>
      <c r="L17" s="7">
        <v>45</v>
      </c>
      <c r="M17" s="7">
        <v>40</v>
      </c>
      <c r="N17" s="7">
        <v>45</v>
      </c>
      <c r="O17" s="7">
        <v>50</v>
      </c>
    </row>
    <row r="18" spans="1:15" ht="21" customHeight="1" x14ac:dyDescent="0.2">
      <c r="A18" s="36"/>
      <c r="B18" s="7" t="s">
        <v>27</v>
      </c>
      <c r="C18" s="7">
        <v>150</v>
      </c>
      <c r="D18" s="7">
        <v>150</v>
      </c>
      <c r="E18" s="7">
        <v>150</v>
      </c>
      <c r="F18" s="7">
        <v>150</v>
      </c>
      <c r="G18" s="7">
        <v>150</v>
      </c>
      <c r="H18" s="7">
        <v>150</v>
      </c>
      <c r="I18" s="7">
        <v>150</v>
      </c>
      <c r="J18" s="7">
        <v>150</v>
      </c>
      <c r="K18" s="7">
        <v>150</v>
      </c>
      <c r="L18" s="7">
        <v>150</v>
      </c>
      <c r="M18" s="7">
        <v>150</v>
      </c>
      <c r="N18" s="7">
        <v>150</v>
      </c>
      <c r="O18" s="7">
        <v>150</v>
      </c>
    </row>
    <row r="19" spans="1:15" ht="21" customHeight="1" x14ac:dyDescent="0.2">
      <c r="A19" s="36"/>
      <c r="B19" s="7" t="s">
        <v>28</v>
      </c>
      <c r="C19" s="7">
        <v>80</v>
      </c>
      <c r="D19" s="7">
        <v>80</v>
      </c>
      <c r="E19" s="7">
        <v>80</v>
      </c>
      <c r="F19" s="7">
        <v>60</v>
      </c>
      <c r="G19" s="7">
        <v>560</v>
      </c>
      <c r="H19" s="7">
        <v>250</v>
      </c>
      <c r="I19" s="7">
        <v>80</v>
      </c>
      <c r="J19" s="7">
        <v>810</v>
      </c>
      <c r="K19" s="7">
        <v>80</v>
      </c>
      <c r="L19" s="7">
        <v>80</v>
      </c>
      <c r="M19" s="7">
        <v>80</v>
      </c>
      <c r="N19" s="7">
        <v>80</v>
      </c>
      <c r="O19" s="7">
        <v>80</v>
      </c>
    </row>
    <row r="20" spans="1:15" ht="21" customHeight="1" x14ac:dyDescent="0.2">
      <c r="A20" s="36"/>
      <c r="B20" s="7" t="s">
        <v>29</v>
      </c>
      <c r="C20" s="7">
        <v>210</v>
      </c>
      <c r="D20" s="7">
        <v>210</v>
      </c>
      <c r="E20" s="7">
        <v>210</v>
      </c>
      <c r="F20" s="7">
        <v>220</v>
      </c>
      <c r="G20" s="7">
        <v>240</v>
      </c>
      <c r="H20" s="7">
        <v>210</v>
      </c>
      <c r="I20" s="7">
        <v>190</v>
      </c>
      <c r="J20" s="7">
        <v>200</v>
      </c>
      <c r="K20" s="7">
        <v>210</v>
      </c>
      <c r="L20" s="7">
        <v>220</v>
      </c>
      <c r="M20" s="7">
        <v>230</v>
      </c>
      <c r="N20" s="7">
        <v>260</v>
      </c>
      <c r="O20" s="7">
        <v>450</v>
      </c>
    </row>
    <row r="21" spans="1:15" ht="21" customHeight="1" x14ac:dyDescent="0.2">
      <c r="A21" s="36"/>
      <c r="B21" s="7" t="s">
        <v>30</v>
      </c>
      <c r="C21" s="7">
        <v>180</v>
      </c>
      <c r="D21" s="7">
        <v>120</v>
      </c>
      <c r="E21" s="7">
        <v>350</v>
      </c>
      <c r="F21" s="7">
        <v>120</v>
      </c>
      <c r="G21" s="7">
        <v>1800</v>
      </c>
      <c r="H21" s="7">
        <v>120</v>
      </c>
      <c r="I21" s="7">
        <v>310</v>
      </c>
      <c r="J21" s="7">
        <v>2450</v>
      </c>
      <c r="K21" s="7">
        <v>120</v>
      </c>
      <c r="L21" s="7">
        <v>140</v>
      </c>
      <c r="M21" s="7">
        <v>1200</v>
      </c>
      <c r="N21" s="7">
        <v>110</v>
      </c>
      <c r="O21" s="7">
        <v>2500</v>
      </c>
    </row>
    <row r="22" spans="1:15" ht="21" customHeight="1" x14ac:dyDescent="0.2">
      <c r="A22" s="36"/>
      <c r="B22" s="7" t="s">
        <v>31</v>
      </c>
      <c r="C22" s="7">
        <v>100</v>
      </c>
      <c r="D22" s="7">
        <v>100</v>
      </c>
      <c r="E22" s="7">
        <v>80</v>
      </c>
      <c r="F22" s="7">
        <v>60</v>
      </c>
      <c r="G22" s="7">
        <v>420</v>
      </c>
      <c r="H22" s="7">
        <v>90</v>
      </c>
      <c r="I22" s="7">
        <v>100</v>
      </c>
      <c r="J22" s="7">
        <v>120</v>
      </c>
      <c r="K22" s="7">
        <v>100</v>
      </c>
      <c r="L22" s="7">
        <v>125</v>
      </c>
      <c r="M22" s="7">
        <v>300</v>
      </c>
      <c r="N22" s="7">
        <v>130</v>
      </c>
      <c r="O22" s="7">
        <v>200</v>
      </c>
    </row>
    <row r="23" spans="1:15" ht="21" customHeight="1" x14ac:dyDescent="0.2">
      <c r="A23" s="36"/>
      <c r="B23" s="7" t="s">
        <v>32</v>
      </c>
      <c r="C23" s="7">
        <v>150</v>
      </c>
      <c r="D23" s="7">
        <v>150</v>
      </c>
      <c r="E23" s="7">
        <v>170</v>
      </c>
      <c r="F23" s="7">
        <v>150</v>
      </c>
      <c r="G23" s="7">
        <v>90</v>
      </c>
      <c r="H23" s="7">
        <v>150</v>
      </c>
      <c r="I23" s="7">
        <v>120</v>
      </c>
      <c r="J23" s="7">
        <v>150</v>
      </c>
      <c r="K23" s="7">
        <v>110</v>
      </c>
      <c r="L23" s="7">
        <v>90</v>
      </c>
      <c r="M23" s="7">
        <v>150</v>
      </c>
      <c r="N23" s="7">
        <v>100</v>
      </c>
      <c r="O23" s="7">
        <v>180</v>
      </c>
    </row>
    <row r="24" spans="1:15" ht="21" customHeight="1" x14ac:dyDescent="0.2">
      <c r="A24" s="36"/>
      <c r="B24" s="7" t="s">
        <v>33</v>
      </c>
      <c r="C24" s="7">
        <v>100</v>
      </c>
      <c r="D24" s="7">
        <v>100</v>
      </c>
      <c r="E24" s="7">
        <v>100</v>
      </c>
      <c r="F24" s="7">
        <v>100</v>
      </c>
      <c r="G24" s="7">
        <v>100</v>
      </c>
      <c r="H24" s="7">
        <v>100</v>
      </c>
      <c r="I24" s="7">
        <v>100</v>
      </c>
      <c r="J24" s="7">
        <v>100</v>
      </c>
      <c r="K24" s="7">
        <v>100</v>
      </c>
      <c r="L24" s="7">
        <v>100</v>
      </c>
      <c r="M24" s="7">
        <v>100</v>
      </c>
      <c r="N24" s="7">
        <v>100</v>
      </c>
      <c r="O24" s="7">
        <v>100</v>
      </c>
    </row>
    <row r="25" spans="1:15" ht="21" customHeight="1" x14ac:dyDescent="0.2">
      <c r="A25" s="36"/>
      <c r="B25" s="7" t="s">
        <v>34</v>
      </c>
      <c r="C25" s="7">
        <v>190</v>
      </c>
      <c r="D25" s="7">
        <v>190</v>
      </c>
      <c r="E25" s="7">
        <v>190</v>
      </c>
      <c r="F25" s="7">
        <v>190</v>
      </c>
      <c r="G25" s="7">
        <v>190</v>
      </c>
      <c r="H25" s="7">
        <v>190</v>
      </c>
      <c r="I25" s="7">
        <v>190</v>
      </c>
      <c r="J25" s="7">
        <v>190</v>
      </c>
      <c r="K25" s="7">
        <v>190</v>
      </c>
      <c r="L25" s="7">
        <v>190</v>
      </c>
      <c r="M25" s="7">
        <v>190</v>
      </c>
      <c r="N25" s="7">
        <v>190</v>
      </c>
      <c r="O25" s="7">
        <v>190</v>
      </c>
    </row>
    <row r="26" spans="1:15" ht="21" customHeight="1" x14ac:dyDescent="0.2">
      <c r="A26" s="36"/>
      <c r="B26" s="7" t="s">
        <v>20</v>
      </c>
      <c r="C26" s="7">
        <v>120</v>
      </c>
      <c r="D26" s="7">
        <v>90</v>
      </c>
      <c r="E26" s="7">
        <v>70</v>
      </c>
      <c r="F26" s="7">
        <v>115</v>
      </c>
      <c r="G26" s="7">
        <v>120</v>
      </c>
      <c r="H26" s="7">
        <v>160</v>
      </c>
      <c r="I26" s="7">
        <v>120</v>
      </c>
      <c r="J26" s="7">
        <v>180</v>
      </c>
      <c r="K26" s="7">
        <v>125</v>
      </c>
      <c r="L26" s="7">
        <v>195</v>
      </c>
      <c r="M26" s="7">
        <v>120</v>
      </c>
      <c r="N26" s="7">
        <v>55</v>
      </c>
      <c r="O26" s="7">
        <v>900</v>
      </c>
    </row>
    <row r="27" spans="1:15" ht="21" customHeight="1" x14ac:dyDescent="0.2">
      <c r="A27" s="36"/>
      <c r="B27" s="7" t="s">
        <v>35</v>
      </c>
      <c r="C27" s="7">
        <v>200</v>
      </c>
      <c r="D27" s="7">
        <v>400</v>
      </c>
      <c r="E27" s="7">
        <v>1400</v>
      </c>
      <c r="F27" s="7">
        <v>200</v>
      </c>
      <c r="G27" s="7">
        <v>200</v>
      </c>
      <c r="H27" s="7">
        <v>200</v>
      </c>
      <c r="I27" s="7">
        <v>200</v>
      </c>
      <c r="J27" s="7">
        <v>200</v>
      </c>
      <c r="K27" s="7">
        <v>200</v>
      </c>
      <c r="L27" s="7">
        <v>200</v>
      </c>
      <c r="M27" s="7">
        <v>200</v>
      </c>
      <c r="N27" s="7">
        <v>200</v>
      </c>
      <c r="O27" s="7">
        <v>200</v>
      </c>
    </row>
    <row r="28" spans="1:15" ht="21" customHeight="1" x14ac:dyDescent="0.2">
      <c r="A28" s="36"/>
      <c r="B28" s="7"/>
      <c r="C28" s="7"/>
      <c r="D28" s="7"/>
      <c r="E28" s="7"/>
      <c r="F28" s="7"/>
      <c r="G28" s="7"/>
      <c r="H28" s="7"/>
      <c r="I28" s="7"/>
      <c r="J28" s="7"/>
      <c r="K28" s="7"/>
      <c r="L28" s="7"/>
      <c r="M28" s="7"/>
      <c r="N28" s="7"/>
      <c r="O28" s="7"/>
    </row>
    <row r="29" spans="1:15" ht="21" customHeight="1" x14ac:dyDescent="0.2">
      <c r="A29" s="36"/>
      <c r="B29" s="7"/>
      <c r="C29" s="7"/>
      <c r="D29" s="7"/>
      <c r="E29" s="7"/>
      <c r="F29" s="7"/>
      <c r="G29" s="7"/>
      <c r="H29" s="7"/>
      <c r="I29" s="7"/>
      <c r="J29" s="7"/>
      <c r="K29" s="7"/>
      <c r="L29" s="7"/>
      <c r="M29" s="7"/>
      <c r="N29" s="7"/>
      <c r="O29" s="7"/>
    </row>
    <row r="30" spans="1:15" ht="21" customHeight="1" x14ac:dyDescent="0.2">
      <c r="A30" s="36"/>
      <c r="B30" s="12" t="s">
        <v>21</v>
      </c>
      <c r="C30" s="13">
        <f t="shared" ref="C30:O30" si="1">SUM(C15:C29)</f>
        <v>2500</v>
      </c>
      <c r="D30" s="13">
        <f t="shared" si="1"/>
        <v>2690</v>
      </c>
      <c r="E30" s="13">
        <f t="shared" si="1"/>
        <v>3940</v>
      </c>
      <c r="F30" s="13">
        <f t="shared" si="1"/>
        <v>2420</v>
      </c>
      <c r="G30" s="13">
        <f t="shared" si="1"/>
        <v>4865</v>
      </c>
      <c r="H30" s="13">
        <f t="shared" si="1"/>
        <v>2620</v>
      </c>
      <c r="I30" s="13">
        <f t="shared" si="1"/>
        <v>2610</v>
      </c>
      <c r="J30" s="13">
        <f t="shared" si="1"/>
        <v>5595</v>
      </c>
      <c r="K30" s="13">
        <f t="shared" si="1"/>
        <v>2415</v>
      </c>
      <c r="L30" s="13">
        <f t="shared" si="1"/>
        <v>2525</v>
      </c>
      <c r="M30" s="13">
        <f t="shared" si="1"/>
        <v>3790</v>
      </c>
      <c r="N30" s="13">
        <f t="shared" si="1"/>
        <v>2460</v>
      </c>
      <c r="O30" s="13">
        <f t="shared" si="1"/>
        <v>6050</v>
      </c>
    </row>
    <row r="31" spans="1:15" ht="21" customHeight="1" x14ac:dyDescent="0.2"/>
    <row r="32" spans="1:15" ht="39" customHeight="1" x14ac:dyDescent="0.2">
      <c r="A32" s="35" t="s">
        <v>36</v>
      </c>
      <c r="B32" s="38" t="s">
        <v>37</v>
      </c>
      <c r="C32" s="36"/>
      <c r="D32" s="14">
        <f t="shared" ref="D32:O32" si="2">D12-D30</f>
        <v>860</v>
      </c>
      <c r="E32" s="14">
        <f t="shared" si="2"/>
        <v>-20</v>
      </c>
      <c r="F32" s="14">
        <f t="shared" si="2"/>
        <v>1860</v>
      </c>
      <c r="G32" s="14">
        <f t="shared" si="2"/>
        <v>135</v>
      </c>
      <c r="H32" s="14">
        <f t="shared" si="2"/>
        <v>2020</v>
      </c>
      <c r="I32" s="14">
        <f t="shared" si="2"/>
        <v>1985</v>
      </c>
      <c r="J32" s="14">
        <f t="shared" si="2"/>
        <v>-365</v>
      </c>
      <c r="K32" s="14">
        <f t="shared" si="2"/>
        <v>2555</v>
      </c>
      <c r="L32" s="14">
        <f t="shared" si="2"/>
        <v>2515</v>
      </c>
      <c r="M32" s="14">
        <f t="shared" si="2"/>
        <v>1780</v>
      </c>
      <c r="N32" s="14">
        <f t="shared" si="2"/>
        <v>3030</v>
      </c>
      <c r="O32" s="14">
        <f t="shared" si="2"/>
        <v>-330</v>
      </c>
    </row>
    <row r="33" spans="1:15" ht="42" customHeight="1" x14ac:dyDescent="0.2">
      <c r="A33" s="36"/>
      <c r="B33" s="38" t="s">
        <v>38</v>
      </c>
      <c r="C33" s="36"/>
      <c r="D33" s="39">
        <f>SUM(D32:O32)</f>
        <v>16025</v>
      </c>
      <c r="E33" s="36"/>
      <c r="F33" s="15"/>
      <c r="G33" s="15"/>
      <c r="H33" s="15"/>
      <c r="I33" s="15"/>
      <c r="J33" s="15"/>
      <c r="K33" s="15"/>
      <c r="L33" s="15"/>
      <c r="M33" s="15"/>
      <c r="N33" s="15"/>
      <c r="O33" s="15"/>
    </row>
    <row r="34" spans="1:15" ht="21" customHeight="1" x14ac:dyDescent="0.4">
      <c r="B34" s="16"/>
    </row>
    <row r="35" spans="1:15" ht="30.75" customHeight="1" x14ac:dyDescent="0.2">
      <c r="B35" s="17" t="s">
        <v>39</v>
      </c>
    </row>
    <row r="36" spans="1:15" ht="21" customHeight="1" x14ac:dyDescent="0.2">
      <c r="B36" s="18" t="s">
        <v>40</v>
      </c>
    </row>
    <row r="37" spans="1:15" ht="21" customHeight="1" x14ac:dyDescent="0.2">
      <c r="B37" s="40" t="s">
        <v>41</v>
      </c>
      <c r="C37" s="36"/>
      <c r="D37" s="5" t="s">
        <v>4</v>
      </c>
      <c r="E37" s="5" t="s">
        <v>5</v>
      </c>
      <c r="F37" s="5" t="s">
        <v>6</v>
      </c>
      <c r="G37" s="5" t="s">
        <v>7</v>
      </c>
      <c r="H37" s="5" t="s">
        <v>8</v>
      </c>
      <c r="I37" s="5" t="s">
        <v>9</v>
      </c>
      <c r="J37" s="5" t="s">
        <v>10</v>
      </c>
      <c r="K37" s="5" t="s">
        <v>11</v>
      </c>
      <c r="L37" s="5" t="s">
        <v>12</v>
      </c>
      <c r="M37" s="5" t="s">
        <v>13</v>
      </c>
      <c r="N37" s="5" t="s">
        <v>14</v>
      </c>
      <c r="O37" s="5" t="s">
        <v>15</v>
      </c>
    </row>
    <row r="38" spans="1:15" ht="21" customHeight="1" x14ac:dyDescent="0.2">
      <c r="A38" s="35" t="s">
        <v>42</v>
      </c>
      <c r="B38" s="41" t="s">
        <v>43</v>
      </c>
      <c r="C38" s="36"/>
      <c r="D38" s="19">
        <v>750</v>
      </c>
      <c r="E38" s="19">
        <v>1200</v>
      </c>
      <c r="F38" s="19">
        <v>2950</v>
      </c>
      <c r="G38" s="19">
        <v>2100</v>
      </c>
      <c r="H38" s="19">
        <v>2680</v>
      </c>
      <c r="I38" s="19">
        <v>3120</v>
      </c>
      <c r="J38" s="19">
        <v>2900</v>
      </c>
      <c r="K38" s="19">
        <v>3250</v>
      </c>
      <c r="L38" s="19">
        <v>4200</v>
      </c>
      <c r="M38" s="19">
        <v>5700</v>
      </c>
      <c r="N38" s="19">
        <v>6400</v>
      </c>
      <c r="O38" s="19">
        <v>8100</v>
      </c>
    </row>
    <row r="39" spans="1:15" ht="21" customHeight="1" x14ac:dyDescent="0.2">
      <c r="A39" s="36"/>
      <c r="B39" s="42" t="s">
        <v>44</v>
      </c>
      <c r="C39" s="36"/>
      <c r="D39" s="20">
        <v>200</v>
      </c>
      <c r="E39" s="20">
        <v>300</v>
      </c>
      <c r="F39" s="20">
        <v>400</v>
      </c>
      <c r="G39" s="20">
        <v>550</v>
      </c>
      <c r="H39" s="20">
        <v>600</v>
      </c>
      <c r="I39" s="20">
        <v>750</v>
      </c>
      <c r="J39" s="20">
        <v>850</v>
      </c>
      <c r="K39" s="20">
        <v>900</v>
      </c>
      <c r="L39" s="20">
        <v>1200</v>
      </c>
      <c r="M39" s="20">
        <v>1300</v>
      </c>
      <c r="N39" s="20">
        <v>1400</v>
      </c>
      <c r="O39" s="20">
        <v>1500</v>
      </c>
    </row>
    <row r="40" spans="1:15" ht="21" customHeight="1" x14ac:dyDescent="0.2">
      <c r="A40" s="36"/>
      <c r="B40" s="41" t="s">
        <v>45</v>
      </c>
      <c r="C40" s="36"/>
      <c r="D40" s="19">
        <v>100</v>
      </c>
      <c r="E40" s="19">
        <v>200</v>
      </c>
      <c r="F40" s="19">
        <v>300</v>
      </c>
      <c r="G40" s="19">
        <v>400</v>
      </c>
      <c r="H40" s="19">
        <v>500</v>
      </c>
      <c r="I40" s="19">
        <v>600</v>
      </c>
      <c r="J40" s="19">
        <v>700</v>
      </c>
      <c r="K40" s="19">
        <v>800</v>
      </c>
      <c r="L40" s="19">
        <v>900</v>
      </c>
      <c r="M40" s="19">
        <v>1000</v>
      </c>
      <c r="N40" s="19">
        <v>1100</v>
      </c>
      <c r="O40" s="19">
        <v>1200</v>
      </c>
    </row>
    <row r="41" spans="1:15" ht="21" customHeight="1" x14ac:dyDescent="0.2">
      <c r="A41" s="36"/>
      <c r="B41" s="42" t="s">
        <v>46</v>
      </c>
      <c r="C41" s="36"/>
      <c r="D41" s="20">
        <v>1000</v>
      </c>
      <c r="E41" s="20">
        <v>1500</v>
      </c>
      <c r="F41" s="20">
        <v>2000</v>
      </c>
      <c r="G41" s="20">
        <v>2500</v>
      </c>
      <c r="H41" s="20">
        <v>3000</v>
      </c>
      <c r="I41" s="20">
        <v>3500</v>
      </c>
      <c r="J41" s="20">
        <v>4000</v>
      </c>
      <c r="K41" s="20">
        <v>4500</v>
      </c>
      <c r="L41" s="20">
        <v>5000</v>
      </c>
      <c r="M41" s="20">
        <v>5500</v>
      </c>
      <c r="N41" s="20">
        <v>6000</v>
      </c>
      <c r="O41" s="20">
        <v>6500</v>
      </c>
    </row>
    <row r="42" spans="1:15" ht="21" customHeight="1" x14ac:dyDescent="0.2">
      <c r="A42" s="36"/>
      <c r="B42" s="41" t="s">
        <v>47</v>
      </c>
      <c r="C42" s="36"/>
      <c r="D42" s="19">
        <v>1000</v>
      </c>
      <c r="E42" s="19">
        <v>1000</v>
      </c>
      <c r="F42" s="19">
        <v>1000</v>
      </c>
      <c r="G42" s="19">
        <v>1000</v>
      </c>
      <c r="H42" s="19">
        <v>1000</v>
      </c>
      <c r="I42" s="19">
        <v>1000</v>
      </c>
      <c r="J42" s="19">
        <v>1000</v>
      </c>
      <c r="K42" s="19">
        <v>1000</v>
      </c>
      <c r="L42" s="19">
        <v>1000</v>
      </c>
      <c r="M42" s="19">
        <v>1000</v>
      </c>
      <c r="N42" s="19">
        <v>1000</v>
      </c>
      <c r="O42" s="19">
        <v>1000</v>
      </c>
    </row>
    <row r="43" spans="1:15" ht="21" customHeight="1" x14ac:dyDescent="0.2">
      <c r="A43" s="36"/>
      <c r="B43" s="42"/>
      <c r="C43" s="36"/>
      <c r="D43" s="20"/>
      <c r="E43" s="20"/>
      <c r="F43" s="20"/>
      <c r="G43" s="20"/>
      <c r="H43" s="20"/>
      <c r="I43" s="20"/>
      <c r="J43" s="20"/>
      <c r="K43" s="20"/>
      <c r="L43" s="20"/>
      <c r="M43" s="20"/>
      <c r="N43" s="20"/>
      <c r="O43" s="20"/>
    </row>
    <row r="44" spans="1:15" ht="21" customHeight="1" x14ac:dyDescent="0.2">
      <c r="A44" s="36"/>
      <c r="B44" s="43" t="s">
        <v>48</v>
      </c>
      <c r="C44" s="36"/>
      <c r="D44" s="19">
        <f t="shared" ref="D44:O44" si="3">SUM(D38:D43)</f>
        <v>3050</v>
      </c>
      <c r="E44" s="19">
        <f t="shared" si="3"/>
        <v>4200</v>
      </c>
      <c r="F44" s="19">
        <f t="shared" si="3"/>
        <v>6650</v>
      </c>
      <c r="G44" s="19">
        <f t="shared" si="3"/>
        <v>6550</v>
      </c>
      <c r="H44" s="19">
        <f t="shared" si="3"/>
        <v>7780</v>
      </c>
      <c r="I44" s="19">
        <f t="shared" si="3"/>
        <v>8970</v>
      </c>
      <c r="J44" s="19">
        <f t="shared" si="3"/>
        <v>9450</v>
      </c>
      <c r="K44" s="19">
        <f t="shared" si="3"/>
        <v>10450</v>
      </c>
      <c r="L44" s="19">
        <f t="shared" si="3"/>
        <v>12300</v>
      </c>
      <c r="M44" s="19">
        <f t="shared" si="3"/>
        <v>14500</v>
      </c>
      <c r="N44" s="19">
        <f t="shared" si="3"/>
        <v>15900</v>
      </c>
      <c r="O44" s="19">
        <f t="shared" si="3"/>
        <v>18300</v>
      </c>
    </row>
    <row r="45" spans="1:15" ht="21" customHeight="1" x14ac:dyDescent="0.2"/>
    <row r="46" spans="1:15" ht="28.5" customHeight="1" x14ac:dyDescent="0.2">
      <c r="B46" s="17" t="s">
        <v>49</v>
      </c>
    </row>
    <row r="47" spans="1:15" ht="21" customHeight="1" x14ac:dyDescent="0.2">
      <c r="B47" s="18" t="s">
        <v>50</v>
      </c>
    </row>
    <row r="48" spans="1:15" ht="24" customHeight="1" x14ac:dyDescent="0.2">
      <c r="B48" s="40" t="s">
        <v>2</v>
      </c>
      <c r="C48" s="36"/>
      <c r="D48" s="5" t="s">
        <v>4</v>
      </c>
      <c r="E48" s="5" t="s">
        <v>5</v>
      </c>
      <c r="F48" s="5" t="s">
        <v>6</v>
      </c>
      <c r="G48" s="5" t="s">
        <v>7</v>
      </c>
      <c r="H48" s="5" t="s">
        <v>8</v>
      </c>
      <c r="I48" s="5" t="s">
        <v>9</v>
      </c>
      <c r="J48" s="5" t="s">
        <v>10</v>
      </c>
      <c r="K48" s="5" t="s">
        <v>11</v>
      </c>
      <c r="L48" s="5" t="s">
        <v>12</v>
      </c>
      <c r="M48" s="5" t="s">
        <v>13</v>
      </c>
      <c r="N48" s="5" t="s">
        <v>14</v>
      </c>
      <c r="O48" s="5" t="s">
        <v>15</v>
      </c>
    </row>
    <row r="49" spans="1:18" ht="21" customHeight="1" x14ac:dyDescent="0.2">
      <c r="A49" s="35" t="s">
        <v>51</v>
      </c>
      <c r="B49" s="41" t="s">
        <v>52</v>
      </c>
      <c r="C49" s="36"/>
      <c r="D49" s="19">
        <v>210000</v>
      </c>
      <c r="E49" s="19">
        <v>210000</v>
      </c>
      <c r="F49" s="19">
        <v>210000</v>
      </c>
      <c r="G49" s="19">
        <v>210000</v>
      </c>
      <c r="H49" s="19">
        <v>210000</v>
      </c>
      <c r="I49" s="19">
        <v>210000</v>
      </c>
      <c r="J49" s="19">
        <v>210000</v>
      </c>
      <c r="K49" s="19">
        <v>210000</v>
      </c>
      <c r="L49" s="19">
        <v>210000</v>
      </c>
      <c r="M49" s="19">
        <v>210000</v>
      </c>
      <c r="N49" s="19">
        <v>210000</v>
      </c>
      <c r="O49" s="19">
        <v>210000</v>
      </c>
    </row>
    <row r="50" spans="1:18" ht="21" customHeight="1" x14ac:dyDescent="0.2">
      <c r="A50" s="36"/>
      <c r="B50" s="42" t="s">
        <v>53</v>
      </c>
      <c r="C50" s="36"/>
      <c r="D50" s="20">
        <v>19000</v>
      </c>
      <c r="E50" s="20">
        <v>18900</v>
      </c>
      <c r="F50" s="20">
        <v>18800</v>
      </c>
      <c r="G50" s="20">
        <v>18700</v>
      </c>
      <c r="H50" s="20">
        <v>18600</v>
      </c>
      <c r="I50" s="20">
        <v>18500</v>
      </c>
      <c r="J50" s="20">
        <v>18400</v>
      </c>
      <c r="K50" s="20">
        <v>18300</v>
      </c>
      <c r="L50" s="20">
        <v>18200</v>
      </c>
      <c r="M50" s="20">
        <v>18100</v>
      </c>
      <c r="N50" s="20">
        <v>18000</v>
      </c>
      <c r="O50" s="20">
        <v>17900</v>
      </c>
    </row>
    <row r="51" spans="1:18" ht="21" customHeight="1" x14ac:dyDescent="0.2">
      <c r="A51" s="36"/>
      <c r="B51" s="41" t="s">
        <v>54</v>
      </c>
      <c r="C51" s="36"/>
      <c r="D51" s="19">
        <v>1200</v>
      </c>
      <c r="E51" s="19">
        <v>1200</v>
      </c>
      <c r="F51" s="19">
        <v>1200</v>
      </c>
      <c r="G51" s="19">
        <v>1200</v>
      </c>
      <c r="H51" s="19">
        <v>1200</v>
      </c>
      <c r="I51" s="19">
        <v>1200</v>
      </c>
      <c r="J51" s="19">
        <v>1200</v>
      </c>
      <c r="K51" s="19">
        <v>1200</v>
      </c>
      <c r="L51" s="19">
        <v>1200</v>
      </c>
      <c r="M51" s="19">
        <v>1200</v>
      </c>
      <c r="N51" s="19">
        <v>1200</v>
      </c>
      <c r="O51" s="19">
        <v>1200</v>
      </c>
    </row>
    <row r="52" spans="1:18" ht="21" customHeight="1" x14ac:dyDescent="0.2">
      <c r="A52" s="36"/>
      <c r="B52" s="42"/>
      <c r="C52" s="36"/>
      <c r="D52" s="20"/>
      <c r="E52" s="20"/>
      <c r="F52" s="20"/>
      <c r="G52" s="20"/>
      <c r="H52" s="20"/>
      <c r="I52" s="20"/>
      <c r="J52" s="20"/>
      <c r="K52" s="20"/>
      <c r="L52" s="20"/>
      <c r="M52" s="20"/>
      <c r="N52" s="20"/>
      <c r="O52" s="20"/>
    </row>
    <row r="53" spans="1:18" ht="21" customHeight="1" x14ac:dyDescent="0.2">
      <c r="A53" s="36"/>
      <c r="B53" s="41"/>
      <c r="C53" s="36"/>
      <c r="D53" s="19"/>
      <c r="E53" s="19"/>
      <c r="F53" s="19"/>
      <c r="G53" s="19"/>
      <c r="H53" s="19"/>
      <c r="I53" s="19"/>
      <c r="J53" s="19"/>
      <c r="K53" s="19"/>
      <c r="L53" s="19"/>
      <c r="M53" s="19"/>
      <c r="N53" s="19"/>
      <c r="O53" s="19"/>
    </row>
    <row r="54" spans="1:18" ht="21" customHeight="1" x14ac:dyDescent="0.2">
      <c r="A54" s="36"/>
      <c r="B54" s="42"/>
      <c r="C54" s="36"/>
      <c r="D54" s="20"/>
      <c r="E54" s="20"/>
      <c r="F54" s="20"/>
      <c r="G54" s="20"/>
      <c r="H54" s="20"/>
      <c r="I54" s="20"/>
      <c r="J54" s="20"/>
      <c r="K54" s="20"/>
      <c r="L54" s="20"/>
      <c r="M54" s="20"/>
      <c r="N54" s="20"/>
      <c r="O54" s="20"/>
    </row>
    <row r="55" spans="1:18" ht="21" customHeight="1" x14ac:dyDescent="0.2">
      <c r="A55" s="36"/>
      <c r="B55" s="43" t="s">
        <v>55</v>
      </c>
      <c r="C55" s="36"/>
      <c r="D55" s="19">
        <f t="shared" ref="D55:O55" si="4">SUM(D49:D54)</f>
        <v>230200</v>
      </c>
      <c r="E55" s="19">
        <f t="shared" si="4"/>
        <v>230100</v>
      </c>
      <c r="F55" s="19">
        <f t="shared" si="4"/>
        <v>230000</v>
      </c>
      <c r="G55" s="19">
        <f t="shared" si="4"/>
        <v>229900</v>
      </c>
      <c r="H55" s="19">
        <f t="shared" si="4"/>
        <v>229800</v>
      </c>
      <c r="I55" s="19">
        <f t="shared" si="4"/>
        <v>229700</v>
      </c>
      <c r="J55" s="19">
        <f t="shared" si="4"/>
        <v>229600</v>
      </c>
      <c r="K55" s="19">
        <f t="shared" si="4"/>
        <v>229500</v>
      </c>
      <c r="L55" s="19">
        <f t="shared" si="4"/>
        <v>229400</v>
      </c>
      <c r="M55" s="19">
        <f t="shared" si="4"/>
        <v>229300</v>
      </c>
      <c r="N55" s="19">
        <f t="shared" si="4"/>
        <v>229200</v>
      </c>
      <c r="O55" s="19">
        <f t="shared" si="4"/>
        <v>229100</v>
      </c>
    </row>
    <row r="56" spans="1:18" ht="21" customHeight="1" x14ac:dyDescent="0.2"/>
    <row r="57" spans="1:18" ht="25.5" customHeight="1" x14ac:dyDescent="0.2">
      <c r="B57" s="17" t="s">
        <v>56</v>
      </c>
    </row>
    <row r="58" spans="1:18" ht="21" customHeight="1" x14ac:dyDescent="0.2"/>
    <row r="59" spans="1:18" ht="21" customHeight="1" x14ac:dyDescent="0.2">
      <c r="B59" s="45" t="s">
        <v>57</v>
      </c>
      <c r="C59" s="36"/>
      <c r="D59" s="11" t="s">
        <v>4</v>
      </c>
      <c r="E59" s="11" t="s">
        <v>5</v>
      </c>
      <c r="F59" s="11" t="s">
        <v>6</v>
      </c>
      <c r="G59" s="11" t="s">
        <v>7</v>
      </c>
      <c r="H59" s="11" t="s">
        <v>8</v>
      </c>
      <c r="I59" s="11" t="s">
        <v>9</v>
      </c>
      <c r="J59" s="11" t="s">
        <v>10</v>
      </c>
      <c r="K59" s="11" t="s">
        <v>11</v>
      </c>
      <c r="L59" s="11" t="s">
        <v>12</v>
      </c>
      <c r="M59" s="11" t="s">
        <v>13</v>
      </c>
      <c r="N59" s="11" t="s">
        <v>14</v>
      </c>
      <c r="O59" s="11" t="s">
        <v>15</v>
      </c>
    </row>
    <row r="60" spans="1:18" ht="21" customHeight="1" x14ac:dyDescent="0.2">
      <c r="A60" s="35" t="s">
        <v>58</v>
      </c>
      <c r="B60" s="41" t="s">
        <v>59</v>
      </c>
      <c r="C60" s="36"/>
      <c r="D60" s="19">
        <v>120000</v>
      </c>
      <c r="E60" s="19">
        <v>119000</v>
      </c>
      <c r="F60" s="19">
        <v>118000</v>
      </c>
      <c r="G60" s="19">
        <v>117000</v>
      </c>
      <c r="H60" s="19">
        <v>116000</v>
      </c>
      <c r="I60" s="19">
        <v>115000</v>
      </c>
      <c r="J60" s="19">
        <v>114000</v>
      </c>
      <c r="K60" s="19">
        <v>113000</v>
      </c>
      <c r="L60" s="19">
        <v>112000</v>
      </c>
      <c r="M60" s="19">
        <v>111000</v>
      </c>
      <c r="N60" s="19">
        <v>110000</v>
      </c>
      <c r="O60" s="19">
        <v>109000</v>
      </c>
      <c r="R60" s="21"/>
    </row>
    <row r="61" spans="1:18" ht="21" customHeight="1" x14ac:dyDescent="0.2">
      <c r="A61" s="36"/>
      <c r="B61" s="42" t="s">
        <v>60</v>
      </c>
      <c r="C61" s="36"/>
      <c r="D61" s="20">
        <v>21000</v>
      </c>
      <c r="E61" s="20">
        <v>20900</v>
      </c>
      <c r="F61" s="20">
        <v>20800</v>
      </c>
      <c r="G61" s="20">
        <v>20700</v>
      </c>
      <c r="H61" s="20">
        <v>20600</v>
      </c>
      <c r="I61" s="20">
        <v>20500</v>
      </c>
      <c r="J61" s="20">
        <v>20400</v>
      </c>
      <c r="K61" s="20">
        <v>20300</v>
      </c>
      <c r="L61" s="20">
        <v>20200</v>
      </c>
      <c r="M61" s="20">
        <v>20100</v>
      </c>
      <c r="N61" s="20">
        <v>20000</v>
      </c>
      <c r="O61" s="20">
        <v>19900</v>
      </c>
    </row>
    <row r="62" spans="1:18" ht="21" customHeight="1" x14ac:dyDescent="0.2">
      <c r="A62" s="36"/>
      <c r="B62" s="41" t="s">
        <v>61</v>
      </c>
      <c r="C62" s="36"/>
      <c r="D62" s="19">
        <v>2300</v>
      </c>
      <c r="E62" s="19">
        <v>2200</v>
      </c>
      <c r="F62" s="19">
        <v>2100</v>
      </c>
      <c r="G62" s="19">
        <v>2000</v>
      </c>
      <c r="H62" s="19">
        <v>1900</v>
      </c>
      <c r="I62" s="19">
        <v>1800</v>
      </c>
      <c r="J62" s="19">
        <v>1700</v>
      </c>
      <c r="K62" s="19">
        <v>1600</v>
      </c>
      <c r="L62" s="19">
        <v>1500</v>
      </c>
      <c r="M62" s="19">
        <v>1400</v>
      </c>
      <c r="N62" s="19">
        <v>1300</v>
      </c>
      <c r="O62" s="19">
        <v>1200</v>
      </c>
    </row>
    <row r="63" spans="1:18" ht="21" customHeight="1" x14ac:dyDescent="0.2">
      <c r="A63" s="36"/>
      <c r="B63" s="42" t="s">
        <v>62</v>
      </c>
      <c r="C63" s="36"/>
      <c r="D63" s="20"/>
      <c r="E63" s="20"/>
      <c r="F63" s="20"/>
      <c r="G63" s="20"/>
      <c r="H63" s="20"/>
      <c r="I63" s="20"/>
      <c r="J63" s="20"/>
      <c r="K63" s="20"/>
      <c r="L63" s="20"/>
      <c r="M63" s="20"/>
      <c r="N63" s="20"/>
      <c r="O63" s="20"/>
    </row>
    <row r="64" spans="1:18" ht="21" customHeight="1" x14ac:dyDescent="0.2">
      <c r="A64" s="36"/>
      <c r="B64" s="41"/>
      <c r="C64" s="36"/>
      <c r="D64" s="19"/>
      <c r="E64" s="19"/>
      <c r="F64" s="19"/>
      <c r="G64" s="19"/>
      <c r="H64" s="19"/>
      <c r="I64" s="19"/>
      <c r="J64" s="19"/>
      <c r="K64" s="19"/>
      <c r="L64" s="19"/>
      <c r="M64" s="19"/>
      <c r="N64" s="19"/>
      <c r="O64" s="19"/>
    </row>
    <row r="65" spans="1:15" ht="21" customHeight="1" x14ac:dyDescent="0.2">
      <c r="A65" s="36"/>
      <c r="B65" s="42"/>
      <c r="C65" s="36"/>
      <c r="D65" s="20"/>
      <c r="E65" s="20"/>
      <c r="F65" s="20"/>
      <c r="G65" s="20"/>
      <c r="H65" s="20"/>
      <c r="I65" s="20"/>
      <c r="J65" s="20"/>
      <c r="K65" s="20"/>
      <c r="L65" s="20"/>
      <c r="M65" s="20"/>
      <c r="N65" s="20"/>
      <c r="O65" s="20"/>
    </row>
    <row r="66" spans="1:15" ht="21" customHeight="1" x14ac:dyDescent="0.2">
      <c r="A66" s="36"/>
      <c r="B66" s="43" t="s">
        <v>63</v>
      </c>
      <c r="C66" s="36"/>
      <c r="D66" s="19">
        <f t="shared" ref="D66:O66" si="5">SUM(D60:D65)</f>
        <v>143300</v>
      </c>
      <c r="E66" s="19">
        <f t="shared" si="5"/>
        <v>142100</v>
      </c>
      <c r="F66" s="19">
        <f t="shared" si="5"/>
        <v>140900</v>
      </c>
      <c r="G66" s="19">
        <f t="shared" si="5"/>
        <v>139700</v>
      </c>
      <c r="H66" s="19">
        <f t="shared" si="5"/>
        <v>138500</v>
      </c>
      <c r="I66" s="19">
        <f t="shared" si="5"/>
        <v>137300</v>
      </c>
      <c r="J66" s="19">
        <f t="shared" si="5"/>
        <v>136100</v>
      </c>
      <c r="K66" s="19">
        <f t="shared" si="5"/>
        <v>134900</v>
      </c>
      <c r="L66" s="19">
        <f t="shared" si="5"/>
        <v>133700</v>
      </c>
      <c r="M66" s="19">
        <f t="shared" si="5"/>
        <v>132500</v>
      </c>
      <c r="N66" s="19">
        <f t="shared" si="5"/>
        <v>131300</v>
      </c>
      <c r="O66" s="19">
        <f t="shared" si="5"/>
        <v>130100</v>
      </c>
    </row>
    <row r="67" spans="1:15" ht="21" customHeight="1" x14ac:dyDescent="0.2"/>
    <row r="68" spans="1:15" ht="21" customHeight="1" x14ac:dyDescent="0.2"/>
    <row r="69" spans="1:15" ht="27.75" customHeight="1" x14ac:dyDescent="0.2">
      <c r="B69" s="17" t="s">
        <v>64</v>
      </c>
    </row>
    <row r="70" spans="1:15" ht="21" customHeight="1" x14ac:dyDescent="0.2">
      <c r="B70" s="18" t="s">
        <v>65</v>
      </c>
    </row>
    <row r="71" spans="1:15" ht="21" customHeight="1" x14ac:dyDescent="0.2">
      <c r="B71" s="40"/>
      <c r="C71" s="36"/>
      <c r="D71" s="5" t="s">
        <v>4</v>
      </c>
      <c r="E71" s="5" t="s">
        <v>5</v>
      </c>
      <c r="F71" s="5" t="s">
        <v>6</v>
      </c>
      <c r="G71" s="5" t="s">
        <v>7</v>
      </c>
      <c r="H71" s="5" t="s">
        <v>8</v>
      </c>
      <c r="I71" s="5" t="s">
        <v>9</v>
      </c>
      <c r="J71" s="5" t="s">
        <v>10</v>
      </c>
      <c r="K71" s="5" t="s">
        <v>11</v>
      </c>
      <c r="L71" s="5" t="s">
        <v>12</v>
      </c>
      <c r="M71" s="5" t="s">
        <v>13</v>
      </c>
      <c r="N71" s="5" t="s">
        <v>14</v>
      </c>
      <c r="O71" s="5" t="s">
        <v>15</v>
      </c>
    </row>
    <row r="72" spans="1:15" ht="39.75" customHeight="1" x14ac:dyDescent="0.2">
      <c r="B72" s="44" t="s">
        <v>66</v>
      </c>
      <c r="C72" s="36"/>
      <c r="D72" s="22">
        <f t="shared" ref="D72:O72" si="6">D44+D55-D66</f>
        <v>89950</v>
      </c>
      <c r="E72" s="22">
        <f t="shared" si="6"/>
        <v>92200</v>
      </c>
      <c r="F72" s="22">
        <f t="shared" si="6"/>
        <v>95750</v>
      </c>
      <c r="G72" s="22">
        <f t="shared" si="6"/>
        <v>96750</v>
      </c>
      <c r="H72" s="22">
        <f t="shared" si="6"/>
        <v>99080</v>
      </c>
      <c r="I72" s="22">
        <f t="shared" si="6"/>
        <v>101370</v>
      </c>
      <c r="J72" s="22">
        <f t="shared" si="6"/>
        <v>102950</v>
      </c>
      <c r="K72" s="22">
        <f t="shared" si="6"/>
        <v>105050</v>
      </c>
      <c r="L72" s="22">
        <f t="shared" si="6"/>
        <v>108000</v>
      </c>
      <c r="M72" s="22">
        <f t="shared" si="6"/>
        <v>111300</v>
      </c>
      <c r="N72" s="22">
        <f t="shared" si="6"/>
        <v>113800</v>
      </c>
      <c r="O72" s="22">
        <f t="shared" si="6"/>
        <v>117300</v>
      </c>
    </row>
    <row r="73" spans="1:15" ht="21" customHeight="1" x14ac:dyDescent="0.2"/>
    <row r="74" spans="1:15" ht="21" customHeight="1" x14ac:dyDescent="0.2"/>
    <row r="75" spans="1:15" ht="21" customHeight="1" x14ac:dyDescent="0.2"/>
    <row r="76" spans="1:15" ht="21" customHeight="1" x14ac:dyDescent="0.2">
      <c r="B76" s="23"/>
    </row>
    <row r="77" spans="1:15" ht="21" customHeight="1" x14ac:dyDescent="0.2"/>
    <row r="78" spans="1:15" ht="21" customHeight="1" x14ac:dyDescent="0.2"/>
    <row r="79" spans="1:15" ht="21" customHeight="1" x14ac:dyDescent="0.2"/>
    <row r="80" spans="1:15"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row r="350" ht="21" customHeight="1" x14ac:dyDescent="0.2"/>
    <row r="351" ht="21" customHeight="1" x14ac:dyDescent="0.2"/>
    <row r="352" ht="21" customHeight="1" x14ac:dyDescent="0.2"/>
    <row r="353" ht="21" customHeight="1" x14ac:dyDescent="0.2"/>
    <row r="354" ht="21" customHeight="1" x14ac:dyDescent="0.2"/>
    <row r="355" ht="21" customHeight="1" x14ac:dyDescent="0.2"/>
    <row r="356" ht="21" customHeight="1" x14ac:dyDescent="0.2"/>
    <row r="357" ht="21" customHeight="1" x14ac:dyDescent="0.2"/>
    <row r="358" ht="21" customHeight="1" x14ac:dyDescent="0.2"/>
    <row r="359" ht="21" customHeight="1" x14ac:dyDescent="0.2"/>
    <row r="360" ht="21" customHeight="1" x14ac:dyDescent="0.2"/>
    <row r="361" ht="21" customHeight="1" x14ac:dyDescent="0.2"/>
    <row r="362" ht="21" customHeight="1" x14ac:dyDescent="0.2"/>
    <row r="363" ht="21" customHeight="1" x14ac:dyDescent="0.2"/>
    <row r="364" ht="21" customHeight="1" x14ac:dyDescent="0.2"/>
    <row r="365" ht="21" customHeight="1" x14ac:dyDescent="0.2"/>
    <row r="366" ht="21" customHeight="1" x14ac:dyDescent="0.2"/>
    <row r="367" ht="21" customHeight="1" x14ac:dyDescent="0.2"/>
    <row r="368" ht="21" customHeight="1" x14ac:dyDescent="0.2"/>
    <row r="369" ht="21" customHeight="1" x14ac:dyDescent="0.2"/>
    <row r="370" ht="21" customHeight="1" x14ac:dyDescent="0.2"/>
    <row r="371" ht="21" customHeight="1" x14ac:dyDescent="0.2"/>
    <row r="372" ht="21" customHeight="1" x14ac:dyDescent="0.2"/>
    <row r="373" ht="21" customHeight="1" x14ac:dyDescent="0.2"/>
    <row r="374" ht="21" customHeight="1" x14ac:dyDescent="0.2"/>
    <row r="375" ht="21" customHeight="1" x14ac:dyDescent="0.2"/>
    <row r="376" ht="21" customHeight="1" x14ac:dyDescent="0.2"/>
    <row r="377" ht="21" customHeight="1" x14ac:dyDescent="0.2"/>
    <row r="378" ht="21" customHeight="1" x14ac:dyDescent="0.2"/>
    <row r="379" ht="21" customHeight="1" x14ac:dyDescent="0.2"/>
    <row r="380" ht="21" customHeight="1" x14ac:dyDescent="0.2"/>
    <row r="381" ht="21" customHeight="1" x14ac:dyDescent="0.2"/>
    <row r="382" ht="21" customHeight="1" x14ac:dyDescent="0.2"/>
    <row r="383" ht="21" customHeight="1" x14ac:dyDescent="0.2"/>
    <row r="384" ht="21" customHeight="1" x14ac:dyDescent="0.2"/>
    <row r="385" ht="21" customHeight="1" x14ac:dyDescent="0.2"/>
    <row r="386" ht="21" customHeight="1" x14ac:dyDescent="0.2"/>
    <row r="387" ht="21" customHeight="1" x14ac:dyDescent="0.2"/>
    <row r="388" ht="21" customHeight="1" x14ac:dyDescent="0.2"/>
    <row r="389" ht="21" customHeight="1" x14ac:dyDescent="0.2"/>
    <row r="390" ht="21" customHeight="1" x14ac:dyDescent="0.2"/>
    <row r="391" ht="21" customHeight="1" x14ac:dyDescent="0.2"/>
    <row r="392" ht="21" customHeight="1" x14ac:dyDescent="0.2"/>
    <row r="393" ht="21" customHeight="1" x14ac:dyDescent="0.2"/>
    <row r="394" ht="21" customHeight="1" x14ac:dyDescent="0.2"/>
    <row r="395" ht="21" customHeight="1" x14ac:dyDescent="0.2"/>
    <row r="396" ht="21" customHeight="1" x14ac:dyDescent="0.2"/>
    <row r="397" ht="21" customHeight="1" x14ac:dyDescent="0.2"/>
    <row r="398" ht="21" customHeight="1" x14ac:dyDescent="0.2"/>
    <row r="399" ht="21" customHeight="1" x14ac:dyDescent="0.2"/>
    <row r="400" ht="21" customHeight="1" x14ac:dyDescent="0.2"/>
    <row r="401" ht="21" customHeight="1" x14ac:dyDescent="0.2"/>
    <row r="402" ht="21" customHeight="1" x14ac:dyDescent="0.2"/>
    <row r="403" ht="21" customHeight="1" x14ac:dyDescent="0.2"/>
    <row r="404" ht="21" customHeight="1" x14ac:dyDescent="0.2"/>
    <row r="405" ht="21" customHeight="1" x14ac:dyDescent="0.2"/>
    <row r="406" ht="21" customHeight="1" x14ac:dyDescent="0.2"/>
    <row r="407" ht="21" customHeight="1" x14ac:dyDescent="0.2"/>
    <row r="408" ht="21" customHeight="1" x14ac:dyDescent="0.2"/>
    <row r="409" ht="21" customHeight="1" x14ac:dyDescent="0.2"/>
    <row r="410" ht="21" customHeight="1" x14ac:dyDescent="0.2"/>
    <row r="411" ht="21" customHeight="1" x14ac:dyDescent="0.2"/>
    <row r="412" ht="21" customHeight="1" x14ac:dyDescent="0.2"/>
    <row r="413" ht="21" customHeight="1" x14ac:dyDescent="0.2"/>
    <row r="414" ht="21" customHeight="1" x14ac:dyDescent="0.2"/>
    <row r="415" ht="21" customHeight="1" x14ac:dyDescent="0.2"/>
    <row r="416" ht="21" customHeight="1" x14ac:dyDescent="0.2"/>
    <row r="417" ht="21" customHeight="1" x14ac:dyDescent="0.2"/>
    <row r="418" ht="21" customHeight="1" x14ac:dyDescent="0.2"/>
    <row r="419" ht="21" customHeight="1" x14ac:dyDescent="0.2"/>
    <row r="420" ht="21" customHeight="1" x14ac:dyDescent="0.2"/>
    <row r="421" ht="21" customHeight="1" x14ac:dyDescent="0.2"/>
    <row r="422" ht="21" customHeight="1" x14ac:dyDescent="0.2"/>
    <row r="423" ht="21" customHeight="1" x14ac:dyDescent="0.2"/>
    <row r="424" ht="21" customHeight="1" x14ac:dyDescent="0.2"/>
    <row r="425" ht="21" customHeight="1" x14ac:dyDescent="0.2"/>
    <row r="426" ht="21" customHeight="1" x14ac:dyDescent="0.2"/>
    <row r="427" ht="21" customHeight="1" x14ac:dyDescent="0.2"/>
    <row r="428" ht="21" customHeight="1" x14ac:dyDescent="0.2"/>
    <row r="429" ht="21" customHeight="1" x14ac:dyDescent="0.2"/>
    <row r="430" ht="21" customHeight="1" x14ac:dyDescent="0.2"/>
    <row r="431" ht="21" customHeight="1" x14ac:dyDescent="0.2"/>
    <row r="432" ht="21" customHeight="1" x14ac:dyDescent="0.2"/>
    <row r="433" ht="21" customHeight="1" x14ac:dyDescent="0.2"/>
    <row r="434" ht="21" customHeight="1" x14ac:dyDescent="0.2"/>
    <row r="435" ht="21" customHeight="1" x14ac:dyDescent="0.2"/>
    <row r="436" ht="21" customHeight="1" x14ac:dyDescent="0.2"/>
    <row r="437" ht="21" customHeight="1" x14ac:dyDescent="0.2"/>
    <row r="438" ht="21" customHeight="1" x14ac:dyDescent="0.2"/>
    <row r="439" ht="21" customHeight="1" x14ac:dyDescent="0.2"/>
    <row r="440" ht="21" customHeight="1" x14ac:dyDescent="0.2"/>
    <row r="441" ht="21" customHeight="1" x14ac:dyDescent="0.2"/>
    <row r="442" ht="21" customHeight="1" x14ac:dyDescent="0.2"/>
    <row r="443" ht="21" customHeight="1" x14ac:dyDescent="0.2"/>
    <row r="444" ht="21" customHeight="1" x14ac:dyDescent="0.2"/>
    <row r="445" ht="21" customHeight="1" x14ac:dyDescent="0.2"/>
    <row r="446" ht="21" customHeight="1" x14ac:dyDescent="0.2"/>
    <row r="447" ht="21" customHeight="1" x14ac:dyDescent="0.2"/>
    <row r="448" ht="21" customHeight="1" x14ac:dyDescent="0.2"/>
    <row r="449" ht="21" customHeight="1" x14ac:dyDescent="0.2"/>
    <row r="450" ht="21" customHeight="1" x14ac:dyDescent="0.2"/>
    <row r="451" ht="21" customHeight="1" x14ac:dyDescent="0.2"/>
    <row r="452" ht="21" customHeight="1" x14ac:dyDescent="0.2"/>
    <row r="453" ht="21" customHeight="1" x14ac:dyDescent="0.2"/>
    <row r="454" ht="21" customHeight="1" x14ac:dyDescent="0.2"/>
    <row r="455" ht="21" customHeight="1" x14ac:dyDescent="0.2"/>
    <row r="456" ht="21" customHeight="1" x14ac:dyDescent="0.2"/>
    <row r="457" ht="21" customHeight="1" x14ac:dyDescent="0.2"/>
    <row r="458" ht="21" customHeight="1" x14ac:dyDescent="0.2"/>
    <row r="459" ht="21" customHeight="1" x14ac:dyDescent="0.2"/>
    <row r="460" ht="21" customHeight="1" x14ac:dyDescent="0.2"/>
    <row r="461" ht="21" customHeight="1" x14ac:dyDescent="0.2"/>
    <row r="462" ht="21" customHeight="1" x14ac:dyDescent="0.2"/>
    <row r="463" ht="21" customHeight="1" x14ac:dyDescent="0.2"/>
    <row r="464" ht="21" customHeight="1" x14ac:dyDescent="0.2"/>
    <row r="465" ht="21" customHeight="1" x14ac:dyDescent="0.2"/>
    <row r="466" ht="21" customHeight="1" x14ac:dyDescent="0.2"/>
    <row r="467" ht="21" customHeight="1" x14ac:dyDescent="0.2"/>
    <row r="468" ht="21" customHeight="1" x14ac:dyDescent="0.2"/>
    <row r="469" ht="21" customHeight="1" x14ac:dyDescent="0.2"/>
    <row r="470" ht="21" customHeight="1" x14ac:dyDescent="0.2"/>
    <row r="471" ht="21" customHeight="1" x14ac:dyDescent="0.2"/>
    <row r="472" ht="21" customHeight="1" x14ac:dyDescent="0.2"/>
    <row r="473" ht="21" customHeight="1" x14ac:dyDescent="0.2"/>
    <row r="474" ht="21" customHeight="1" x14ac:dyDescent="0.2"/>
    <row r="475" ht="21" customHeight="1" x14ac:dyDescent="0.2"/>
    <row r="476" ht="21" customHeight="1" x14ac:dyDescent="0.2"/>
    <row r="477" ht="21" customHeight="1" x14ac:dyDescent="0.2"/>
    <row r="478" ht="21" customHeight="1" x14ac:dyDescent="0.2"/>
    <row r="479" ht="21" customHeight="1" x14ac:dyDescent="0.2"/>
    <row r="480" ht="21" customHeight="1" x14ac:dyDescent="0.2"/>
    <row r="481" ht="21" customHeight="1" x14ac:dyDescent="0.2"/>
    <row r="482" ht="21" customHeight="1" x14ac:dyDescent="0.2"/>
    <row r="483" ht="21" customHeight="1" x14ac:dyDescent="0.2"/>
    <row r="484" ht="21" customHeight="1" x14ac:dyDescent="0.2"/>
    <row r="485" ht="21" customHeight="1" x14ac:dyDescent="0.2"/>
    <row r="486" ht="21" customHeight="1" x14ac:dyDescent="0.2"/>
    <row r="487" ht="21" customHeight="1" x14ac:dyDescent="0.2"/>
    <row r="488" ht="21" customHeight="1" x14ac:dyDescent="0.2"/>
    <row r="489" ht="21" customHeight="1" x14ac:dyDescent="0.2"/>
    <row r="490" ht="21" customHeight="1" x14ac:dyDescent="0.2"/>
    <row r="491" ht="21" customHeight="1" x14ac:dyDescent="0.2"/>
    <row r="492" ht="21" customHeight="1" x14ac:dyDescent="0.2"/>
    <row r="493" ht="21" customHeight="1" x14ac:dyDescent="0.2"/>
    <row r="494" ht="21" customHeight="1" x14ac:dyDescent="0.2"/>
    <row r="495" ht="21" customHeight="1" x14ac:dyDescent="0.2"/>
    <row r="496" ht="21" customHeight="1" x14ac:dyDescent="0.2"/>
    <row r="497" ht="21" customHeight="1" x14ac:dyDescent="0.2"/>
    <row r="498" ht="21" customHeight="1" x14ac:dyDescent="0.2"/>
    <row r="499" ht="21" customHeight="1" x14ac:dyDescent="0.2"/>
    <row r="500" ht="21" customHeight="1" x14ac:dyDescent="0.2"/>
    <row r="501" ht="21" customHeight="1" x14ac:dyDescent="0.2"/>
    <row r="502" ht="21" customHeight="1" x14ac:dyDescent="0.2"/>
    <row r="503" ht="21" customHeight="1" x14ac:dyDescent="0.2"/>
    <row r="504" ht="21" customHeight="1" x14ac:dyDescent="0.2"/>
    <row r="505" ht="21" customHeight="1" x14ac:dyDescent="0.2"/>
    <row r="506" ht="21" customHeight="1" x14ac:dyDescent="0.2"/>
    <row r="507" ht="21" customHeight="1" x14ac:dyDescent="0.2"/>
    <row r="508" ht="21" customHeight="1" x14ac:dyDescent="0.2"/>
    <row r="509" ht="21" customHeight="1" x14ac:dyDescent="0.2"/>
    <row r="510" ht="21" customHeight="1" x14ac:dyDescent="0.2"/>
    <row r="511" ht="21" customHeight="1" x14ac:dyDescent="0.2"/>
    <row r="512" ht="21" customHeight="1" x14ac:dyDescent="0.2"/>
    <row r="513" ht="21" customHeight="1" x14ac:dyDescent="0.2"/>
    <row r="514" ht="21" customHeight="1" x14ac:dyDescent="0.2"/>
    <row r="515" ht="21" customHeight="1" x14ac:dyDescent="0.2"/>
    <row r="516" ht="21" customHeight="1" x14ac:dyDescent="0.2"/>
    <row r="517" ht="21" customHeight="1" x14ac:dyDescent="0.2"/>
    <row r="518" ht="21" customHeight="1" x14ac:dyDescent="0.2"/>
    <row r="519" ht="21" customHeight="1" x14ac:dyDescent="0.2"/>
    <row r="520" ht="21" customHeight="1" x14ac:dyDescent="0.2"/>
    <row r="521" ht="21" customHeight="1" x14ac:dyDescent="0.2"/>
    <row r="522" ht="21" customHeight="1" x14ac:dyDescent="0.2"/>
    <row r="523" ht="21" customHeight="1" x14ac:dyDescent="0.2"/>
    <row r="524" ht="21" customHeight="1" x14ac:dyDescent="0.2"/>
    <row r="525" ht="21" customHeight="1" x14ac:dyDescent="0.2"/>
    <row r="526" ht="21" customHeight="1" x14ac:dyDescent="0.2"/>
    <row r="527" ht="21" customHeight="1" x14ac:dyDescent="0.2"/>
    <row r="528" ht="21" customHeight="1" x14ac:dyDescent="0.2"/>
    <row r="529" ht="21" customHeight="1" x14ac:dyDescent="0.2"/>
    <row r="530" ht="21" customHeight="1" x14ac:dyDescent="0.2"/>
    <row r="531" ht="21" customHeight="1" x14ac:dyDescent="0.2"/>
    <row r="532" ht="21" customHeight="1" x14ac:dyDescent="0.2"/>
    <row r="533" ht="21" customHeight="1" x14ac:dyDescent="0.2"/>
    <row r="534" ht="21" customHeight="1" x14ac:dyDescent="0.2"/>
    <row r="535" ht="21" customHeight="1" x14ac:dyDescent="0.2"/>
    <row r="536" ht="21" customHeight="1" x14ac:dyDescent="0.2"/>
    <row r="537" ht="21" customHeight="1" x14ac:dyDescent="0.2"/>
    <row r="538" ht="21" customHeight="1" x14ac:dyDescent="0.2"/>
    <row r="539" ht="21" customHeight="1" x14ac:dyDescent="0.2"/>
    <row r="540" ht="21" customHeight="1" x14ac:dyDescent="0.2"/>
    <row r="541" ht="21" customHeight="1" x14ac:dyDescent="0.2"/>
    <row r="542" ht="21" customHeight="1" x14ac:dyDescent="0.2"/>
    <row r="543" ht="21" customHeight="1" x14ac:dyDescent="0.2"/>
    <row r="544" ht="21" customHeight="1" x14ac:dyDescent="0.2"/>
    <row r="545" ht="21" customHeight="1" x14ac:dyDescent="0.2"/>
    <row r="546" ht="21" customHeight="1" x14ac:dyDescent="0.2"/>
    <row r="547" ht="21" customHeight="1" x14ac:dyDescent="0.2"/>
    <row r="548" ht="21" customHeight="1" x14ac:dyDescent="0.2"/>
    <row r="549" ht="21" customHeight="1" x14ac:dyDescent="0.2"/>
    <row r="550" ht="21" customHeight="1" x14ac:dyDescent="0.2"/>
    <row r="551" ht="21" customHeight="1" x14ac:dyDescent="0.2"/>
    <row r="552" ht="21" customHeight="1" x14ac:dyDescent="0.2"/>
    <row r="553" ht="21" customHeight="1" x14ac:dyDescent="0.2"/>
    <row r="554" ht="21" customHeight="1" x14ac:dyDescent="0.2"/>
    <row r="555" ht="21" customHeight="1" x14ac:dyDescent="0.2"/>
    <row r="556" ht="21" customHeight="1" x14ac:dyDescent="0.2"/>
    <row r="557" ht="21" customHeight="1" x14ac:dyDescent="0.2"/>
    <row r="558" ht="21" customHeight="1" x14ac:dyDescent="0.2"/>
    <row r="559" ht="21" customHeight="1" x14ac:dyDescent="0.2"/>
    <row r="560" ht="21" customHeight="1" x14ac:dyDescent="0.2"/>
    <row r="561" ht="21" customHeight="1" x14ac:dyDescent="0.2"/>
    <row r="562" ht="21" customHeight="1" x14ac:dyDescent="0.2"/>
    <row r="563" ht="21" customHeight="1" x14ac:dyDescent="0.2"/>
    <row r="564" ht="21" customHeight="1" x14ac:dyDescent="0.2"/>
    <row r="565" ht="21" customHeight="1" x14ac:dyDescent="0.2"/>
    <row r="566" ht="21" customHeight="1" x14ac:dyDescent="0.2"/>
    <row r="567" ht="21" customHeight="1" x14ac:dyDescent="0.2"/>
    <row r="568" ht="21" customHeight="1" x14ac:dyDescent="0.2"/>
    <row r="569" ht="21" customHeight="1" x14ac:dyDescent="0.2"/>
    <row r="570" ht="21" customHeight="1" x14ac:dyDescent="0.2"/>
    <row r="571" ht="21" customHeight="1" x14ac:dyDescent="0.2"/>
    <row r="572" ht="21" customHeight="1" x14ac:dyDescent="0.2"/>
    <row r="573" ht="21" customHeight="1" x14ac:dyDescent="0.2"/>
    <row r="574" ht="21" customHeight="1" x14ac:dyDescent="0.2"/>
    <row r="575" ht="21" customHeight="1" x14ac:dyDescent="0.2"/>
    <row r="576" ht="21" customHeight="1" x14ac:dyDescent="0.2"/>
    <row r="577" ht="21" customHeight="1" x14ac:dyDescent="0.2"/>
    <row r="578" ht="21" customHeight="1" x14ac:dyDescent="0.2"/>
    <row r="579" ht="21" customHeight="1" x14ac:dyDescent="0.2"/>
    <row r="580" ht="21" customHeight="1" x14ac:dyDescent="0.2"/>
    <row r="581" ht="21" customHeight="1" x14ac:dyDescent="0.2"/>
    <row r="582" ht="21" customHeight="1" x14ac:dyDescent="0.2"/>
    <row r="583" ht="21" customHeight="1" x14ac:dyDescent="0.2"/>
    <row r="584" ht="21" customHeight="1" x14ac:dyDescent="0.2"/>
    <row r="585" ht="21" customHeight="1" x14ac:dyDescent="0.2"/>
    <row r="586" ht="21" customHeight="1" x14ac:dyDescent="0.2"/>
    <row r="587" ht="21" customHeight="1" x14ac:dyDescent="0.2"/>
    <row r="588" ht="21" customHeight="1" x14ac:dyDescent="0.2"/>
    <row r="589" ht="21" customHeight="1" x14ac:dyDescent="0.2"/>
    <row r="590" ht="21" customHeight="1" x14ac:dyDescent="0.2"/>
    <row r="591" ht="21" customHeight="1" x14ac:dyDescent="0.2"/>
    <row r="592" ht="21" customHeight="1" x14ac:dyDescent="0.2"/>
    <row r="593" ht="21" customHeight="1" x14ac:dyDescent="0.2"/>
    <row r="594" ht="21" customHeight="1" x14ac:dyDescent="0.2"/>
    <row r="595" ht="21" customHeight="1" x14ac:dyDescent="0.2"/>
    <row r="596" ht="21" customHeight="1" x14ac:dyDescent="0.2"/>
    <row r="597" ht="21" customHeight="1" x14ac:dyDescent="0.2"/>
    <row r="598" ht="21" customHeight="1" x14ac:dyDescent="0.2"/>
    <row r="599" ht="21" customHeight="1" x14ac:dyDescent="0.2"/>
    <row r="600" ht="21" customHeight="1" x14ac:dyDescent="0.2"/>
    <row r="601" ht="21" customHeight="1" x14ac:dyDescent="0.2"/>
    <row r="602" ht="21" customHeight="1" x14ac:dyDescent="0.2"/>
    <row r="603" ht="21" customHeight="1" x14ac:dyDescent="0.2"/>
    <row r="604" ht="21" customHeight="1" x14ac:dyDescent="0.2"/>
    <row r="605" ht="21" customHeight="1" x14ac:dyDescent="0.2"/>
    <row r="606" ht="21" customHeight="1" x14ac:dyDescent="0.2"/>
    <row r="607" ht="21" customHeight="1" x14ac:dyDescent="0.2"/>
    <row r="608" ht="21" customHeight="1" x14ac:dyDescent="0.2"/>
    <row r="609" ht="21" customHeight="1" x14ac:dyDescent="0.2"/>
    <row r="610" ht="21" customHeight="1" x14ac:dyDescent="0.2"/>
    <row r="611" ht="21" customHeight="1" x14ac:dyDescent="0.2"/>
    <row r="612" ht="21" customHeight="1" x14ac:dyDescent="0.2"/>
    <row r="613" ht="21" customHeight="1" x14ac:dyDescent="0.2"/>
    <row r="614" ht="21" customHeight="1" x14ac:dyDescent="0.2"/>
    <row r="615" ht="21" customHeight="1" x14ac:dyDescent="0.2"/>
    <row r="616" ht="21" customHeight="1" x14ac:dyDescent="0.2"/>
    <row r="617" ht="21" customHeight="1" x14ac:dyDescent="0.2"/>
    <row r="618" ht="21" customHeight="1" x14ac:dyDescent="0.2"/>
    <row r="619" ht="21" customHeight="1" x14ac:dyDescent="0.2"/>
    <row r="620" ht="21" customHeight="1" x14ac:dyDescent="0.2"/>
    <row r="621" ht="21" customHeight="1" x14ac:dyDescent="0.2"/>
    <row r="622" ht="21" customHeight="1" x14ac:dyDescent="0.2"/>
    <row r="623" ht="21" customHeight="1" x14ac:dyDescent="0.2"/>
    <row r="624" ht="21" customHeight="1" x14ac:dyDescent="0.2"/>
    <row r="625" ht="21" customHeight="1" x14ac:dyDescent="0.2"/>
    <row r="626" ht="21" customHeight="1" x14ac:dyDescent="0.2"/>
    <row r="627" ht="21" customHeight="1" x14ac:dyDescent="0.2"/>
    <row r="628" ht="21" customHeight="1" x14ac:dyDescent="0.2"/>
    <row r="629" ht="21" customHeight="1" x14ac:dyDescent="0.2"/>
    <row r="630" ht="21" customHeight="1" x14ac:dyDescent="0.2"/>
    <row r="631" ht="21" customHeight="1" x14ac:dyDescent="0.2"/>
    <row r="632" ht="21" customHeight="1" x14ac:dyDescent="0.2"/>
    <row r="633" ht="21" customHeight="1" x14ac:dyDescent="0.2"/>
    <row r="634" ht="21" customHeight="1" x14ac:dyDescent="0.2"/>
    <row r="635" ht="21" customHeight="1" x14ac:dyDescent="0.2"/>
    <row r="636" ht="21" customHeight="1" x14ac:dyDescent="0.2"/>
    <row r="637" ht="21" customHeight="1" x14ac:dyDescent="0.2"/>
    <row r="638" ht="21" customHeight="1" x14ac:dyDescent="0.2"/>
    <row r="639" ht="21" customHeight="1" x14ac:dyDescent="0.2"/>
    <row r="640" ht="21" customHeight="1" x14ac:dyDescent="0.2"/>
    <row r="641" ht="21" customHeight="1" x14ac:dyDescent="0.2"/>
    <row r="642" ht="21" customHeight="1" x14ac:dyDescent="0.2"/>
    <row r="643" ht="21" customHeight="1" x14ac:dyDescent="0.2"/>
    <row r="644" ht="21" customHeight="1" x14ac:dyDescent="0.2"/>
    <row r="645" ht="21" customHeight="1" x14ac:dyDescent="0.2"/>
    <row r="646" ht="21" customHeight="1" x14ac:dyDescent="0.2"/>
    <row r="647" ht="21" customHeight="1" x14ac:dyDescent="0.2"/>
    <row r="648" ht="21" customHeight="1" x14ac:dyDescent="0.2"/>
    <row r="649" ht="21" customHeight="1" x14ac:dyDescent="0.2"/>
    <row r="650" ht="21" customHeight="1" x14ac:dyDescent="0.2"/>
    <row r="651" ht="21" customHeight="1" x14ac:dyDescent="0.2"/>
    <row r="652" ht="21" customHeight="1" x14ac:dyDescent="0.2"/>
    <row r="653" ht="21" customHeight="1" x14ac:dyDescent="0.2"/>
    <row r="654" ht="21" customHeight="1" x14ac:dyDescent="0.2"/>
    <row r="655" ht="21" customHeight="1" x14ac:dyDescent="0.2"/>
    <row r="656" ht="21" customHeight="1" x14ac:dyDescent="0.2"/>
    <row r="657" ht="21" customHeight="1" x14ac:dyDescent="0.2"/>
    <row r="658" ht="21" customHeight="1" x14ac:dyDescent="0.2"/>
    <row r="659" ht="21" customHeight="1" x14ac:dyDescent="0.2"/>
    <row r="660" ht="21" customHeight="1" x14ac:dyDescent="0.2"/>
    <row r="661" ht="21" customHeight="1" x14ac:dyDescent="0.2"/>
    <row r="662" ht="21" customHeight="1" x14ac:dyDescent="0.2"/>
    <row r="663" ht="21" customHeight="1" x14ac:dyDescent="0.2"/>
    <row r="664" ht="21" customHeight="1" x14ac:dyDescent="0.2"/>
    <row r="665" ht="21" customHeight="1" x14ac:dyDescent="0.2"/>
    <row r="666" ht="21" customHeight="1" x14ac:dyDescent="0.2"/>
    <row r="667" ht="21" customHeight="1" x14ac:dyDescent="0.2"/>
    <row r="668" ht="21" customHeight="1" x14ac:dyDescent="0.2"/>
    <row r="669" ht="21" customHeight="1" x14ac:dyDescent="0.2"/>
    <row r="670" ht="21" customHeight="1" x14ac:dyDescent="0.2"/>
    <row r="671" ht="21" customHeight="1" x14ac:dyDescent="0.2"/>
    <row r="672" ht="21" customHeight="1" x14ac:dyDescent="0.2"/>
    <row r="673" ht="21" customHeight="1" x14ac:dyDescent="0.2"/>
    <row r="674" ht="21" customHeight="1" x14ac:dyDescent="0.2"/>
    <row r="675" ht="21" customHeight="1" x14ac:dyDescent="0.2"/>
    <row r="676" ht="21" customHeight="1" x14ac:dyDescent="0.2"/>
    <row r="677" ht="21" customHeight="1" x14ac:dyDescent="0.2"/>
    <row r="678" ht="21" customHeight="1" x14ac:dyDescent="0.2"/>
    <row r="679" ht="21" customHeight="1" x14ac:dyDescent="0.2"/>
    <row r="680" ht="21" customHeight="1" x14ac:dyDescent="0.2"/>
    <row r="681" ht="21" customHeight="1" x14ac:dyDescent="0.2"/>
    <row r="682" ht="21" customHeight="1" x14ac:dyDescent="0.2"/>
    <row r="683" ht="21" customHeight="1" x14ac:dyDescent="0.2"/>
    <row r="684" ht="21" customHeight="1" x14ac:dyDescent="0.2"/>
    <row r="685" ht="21" customHeight="1" x14ac:dyDescent="0.2"/>
    <row r="686" ht="21" customHeight="1" x14ac:dyDescent="0.2"/>
    <row r="687" ht="21" customHeight="1" x14ac:dyDescent="0.2"/>
    <row r="688" ht="21" customHeight="1" x14ac:dyDescent="0.2"/>
    <row r="689" ht="21" customHeight="1" x14ac:dyDescent="0.2"/>
    <row r="690" ht="21" customHeight="1" x14ac:dyDescent="0.2"/>
    <row r="691" ht="21" customHeight="1" x14ac:dyDescent="0.2"/>
    <row r="692" ht="21" customHeight="1" x14ac:dyDescent="0.2"/>
    <row r="693" ht="21" customHeight="1" x14ac:dyDescent="0.2"/>
    <row r="694" ht="21" customHeight="1" x14ac:dyDescent="0.2"/>
    <row r="695" ht="21" customHeight="1" x14ac:dyDescent="0.2"/>
    <row r="696" ht="21" customHeight="1" x14ac:dyDescent="0.2"/>
    <row r="697" ht="21" customHeight="1" x14ac:dyDescent="0.2"/>
    <row r="698" ht="21" customHeight="1" x14ac:dyDescent="0.2"/>
    <row r="699" ht="21" customHeight="1" x14ac:dyDescent="0.2"/>
    <row r="700" ht="21" customHeight="1" x14ac:dyDescent="0.2"/>
    <row r="701" ht="21" customHeight="1" x14ac:dyDescent="0.2"/>
    <row r="702" ht="21" customHeight="1" x14ac:dyDescent="0.2"/>
    <row r="703" ht="21" customHeight="1" x14ac:dyDescent="0.2"/>
    <row r="704" ht="21" customHeight="1" x14ac:dyDescent="0.2"/>
    <row r="705" ht="21" customHeight="1" x14ac:dyDescent="0.2"/>
    <row r="706" ht="21" customHeight="1" x14ac:dyDescent="0.2"/>
    <row r="707" ht="21" customHeight="1" x14ac:dyDescent="0.2"/>
    <row r="708" ht="21" customHeight="1" x14ac:dyDescent="0.2"/>
    <row r="709" ht="21" customHeight="1" x14ac:dyDescent="0.2"/>
    <row r="710" ht="21" customHeight="1" x14ac:dyDescent="0.2"/>
    <row r="711" ht="21" customHeight="1" x14ac:dyDescent="0.2"/>
    <row r="712" ht="21" customHeight="1" x14ac:dyDescent="0.2"/>
    <row r="713" ht="21" customHeight="1" x14ac:dyDescent="0.2"/>
    <row r="714" ht="21" customHeight="1" x14ac:dyDescent="0.2"/>
    <row r="715" ht="21" customHeight="1" x14ac:dyDescent="0.2"/>
    <row r="716" ht="21" customHeight="1" x14ac:dyDescent="0.2"/>
    <row r="717" ht="21" customHeight="1" x14ac:dyDescent="0.2"/>
    <row r="718" ht="21" customHeight="1" x14ac:dyDescent="0.2"/>
    <row r="719" ht="21" customHeight="1" x14ac:dyDescent="0.2"/>
    <row r="720" ht="21" customHeight="1" x14ac:dyDescent="0.2"/>
    <row r="721" ht="21" customHeight="1" x14ac:dyDescent="0.2"/>
    <row r="722" ht="21" customHeight="1" x14ac:dyDescent="0.2"/>
    <row r="723" ht="21" customHeight="1" x14ac:dyDescent="0.2"/>
    <row r="724" ht="21" customHeight="1" x14ac:dyDescent="0.2"/>
    <row r="725" ht="21" customHeight="1" x14ac:dyDescent="0.2"/>
    <row r="726" ht="21" customHeight="1" x14ac:dyDescent="0.2"/>
    <row r="727" ht="21" customHeight="1" x14ac:dyDescent="0.2"/>
    <row r="728" ht="21" customHeight="1" x14ac:dyDescent="0.2"/>
    <row r="729" ht="21" customHeight="1" x14ac:dyDescent="0.2"/>
    <row r="730" ht="21" customHeight="1" x14ac:dyDescent="0.2"/>
    <row r="731" ht="21" customHeight="1" x14ac:dyDescent="0.2"/>
    <row r="732" ht="21" customHeight="1" x14ac:dyDescent="0.2"/>
    <row r="733" ht="21" customHeight="1" x14ac:dyDescent="0.2"/>
    <row r="734" ht="21" customHeight="1" x14ac:dyDescent="0.2"/>
    <row r="735" ht="21" customHeight="1" x14ac:dyDescent="0.2"/>
    <row r="736" ht="21" customHeight="1" x14ac:dyDescent="0.2"/>
    <row r="737" ht="21" customHeight="1" x14ac:dyDescent="0.2"/>
    <row r="738" ht="21" customHeight="1" x14ac:dyDescent="0.2"/>
    <row r="739" ht="21" customHeight="1" x14ac:dyDescent="0.2"/>
    <row r="740" ht="21" customHeight="1" x14ac:dyDescent="0.2"/>
    <row r="741" ht="21" customHeight="1" x14ac:dyDescent="0.2"/>
    <row r="742" ht="21" customHeight="1" x14ac:dyDescent="0.2"/>
    <row r="743" ht="21" customHeight="1" x14ac:dyDescent="0.2"/>
    <row r="744" ht="21" customHeight="1" x14ac:dyDescent="0.2"/>
    <row r="745" ht="21" customHeight="1" x14ac:dyDescent="0.2"/>
    <row r="746" ht="21" customHeight="1" x14ac:dyDescent="0.2"/>
    <row r="747" ht="21" customHeight="1" x14ac:dyDescent="0.2"/>
    <row r="748" ht="21" customHeight="1" x14ac:dyDescent="0.2"/>
    <row r="749" ht="21" customHeight="1" x14ac:dyDescent="0.2"/>
    <row r="750" ht="21" customHeight="1" x14ac:dyDescent="0.2"/>
    <row r="751" ht="21" customHeight="1" x14ac:dyDescent="0.2"/>
    <row r="752" ht="21" customHeight="1" x14ac:dyDescent="0.2"/>
    <row r="753" ht="21" customHeight="1" x14ac:dyDescent="0.2"/>
    <row r="754" ht="21" customHeight="1" x14ac:dyDescent="0.2"/>
    <row r="755" ht="21" customHeight="1" x14ac:dyDescent="0.2"/>
    <row r="756" ht="21" customHeight="1" x14ac:dyDescent="0.2"/>
    <row r="757" ht="21" customHeight="1" x14ac:dyDescent="0.2"/>
    <row r="758" ht="21" customHeight="1" x14ac:dyDescent="0.2"/>
    <row r="759" ht="21" customHeight="1" x14ac:dyDescent="0.2"/>
    <row r="760" ht="21" customHeight="1" x14ac:dyDescent="0.2"/>
    <row r="761" ht="21" customHeight="1" x14ac:dyDescent="0.2"/>
    <row r="762" ht="21" customHeight="1" x14ac:dyDescent="0.2"/>
    <row r="763" ht="21" customHeight="1" x14ac:dyDescent="0.2"/>
    <row r="764" ht="21" customHeight="1" x14ac:dyDescent="0.2"/>
    <row r="765" ht="21" customHeight="1" x14ac:dyDescent="0.2"/>
    <row r="766" ht="21" customHeight="1" x14ac:dyDescent="0.2"/>
    <row r="767" ht="21" customHeight="1" x14ac:dyDescent="0.2"/>
    <row r="768" ht="21" customHeight="1" x14ac:dyDescent="0.2"/>
    <row r="769" ht="21" customHeight="1" x14ac:dyDescent="0.2"/>
    <row r="770" ht="21" customHeight="1" x14ac:dyDescent="0.2"/>
    <row r="771" ht="21" customHeight="1" x14ac:dyDescent="0.2"/>
    <row r="772" ht="21" customHeight="1" x14ac:dyDescent="0.2"/>
    <row r="773" ht="21" customHeight="1" x14ac:dyDescent="0.2"/>
    <row r="774" ht="21" customHeight="1" x14ac:dyDescent="0.2"/>
    <row r="775" ht="21" customHeight="1" x14ac:dyDescent="0.2"/>
    <row r="776" ht="21" customHeight="1" x14ac:dyDescent="0.2"/>
    <row r="777" ht="21" customHeight="1" x14ac:dyDescent="0.2"/>
    <row r="778" ht="21" customHeight="1" x14ac:dyDescent="0.2"/>
    <row r="779" ht="21" customHeight="1" x14ac:dyDescent="0.2"/>
    <row r="780" ht="21" customHeight="1" x14ac:dyDescent="0.2"/>
    <row r="781" ht="21" customHeight="1" x14ac:dyDescent="0.2"/>
    <row r="782" ht="21" customHeight="1" x14ac:dyDescent="0.2"/>
    <row r="783" ht="21" customHeight="1" x14ac:dyDescent="0.2"/>
    <row r="784" ht="21" customHeight="1" x14ac:dyDescent="0.2"/>
    <row r="785" ht="21" customHeight="1" x14ac:dyDescent="0.2"/>
    <row r="786" ht="21" customHeight="1" x14ac:dyDescent="0.2"/>
    <row r="787" ht="21" customHeight="1" x14ac:dyDescent="0.2"/>
    <row r="788" ht="21" customHeight="1" x14ac:dyDescent="0.2"/>
    <row r="789" ht="21" customHeight="1" x14ac:dyDescent="0.2"/>
    <row r="790" ht="21" customHeight="1" x14ac:dyDescent="0.2"/>
    <row r="791" ht="21" customHeight="1" x14ac:dyDescent="0.2"/>
    <row r="792" ht="21" customHeight="1" x14ac:dyDescent="0.2"/>
    <row r="793" ht="21" customHeight="1" x14ac:dyDescent="0.2"/>
    <row r="794" ht="21" customHeight="1" x14ac:dyDescent="0.2"/>
    <row r="795" ht="21" customHeight="1" x14ac:dyDescent="0.2"/>
    <row r="796" ht="21" customHeight="1" x14ac:dyDescent="0.2"/>
    <row r="797" ht="21" customHeight="1" x14ac:dyDescent="0.2"/>
    <row r="798" ht="21" customHeight="1" x14ac:dyDescent="0.2"/>
    <row r="799" ht="21" customHeight="1" x14ac:dyDescent="0.2"/>
    <row r="800" ht="21" customHeight="1" x14ac:dyDescent="0.2"/>
    <row r="801" ht="21" customHeight="1" x14ac:dyDescent="0.2"/>
    <row r="802" ht="21" customHeight="1" x14ac:dyDescent="0.2"/>
    <row r="803" ht="21" customHeight="1" x14ac:dyDescent="0.2"/>
    <row r="804" ht="21" customHeight="1" x14ac:dyDescent="0.2"/>
    <row r="805" ht="21" customHeight="1" x14ac:dyDescent="0.2"/>
    <row r="806" ht="21" customHeight="1" x14ac:dyDescent="0.2"/>
    <row r="807" ht="21" customHeight="1" x14ac:dyDescent="0.2"/>
    <row r="808" ht="21" customHeight="1" x14ac:dyDescent="0.2"/>
    <row r="809" ht="21" customHeight="1" x14ac:dyDescent="0.2"/>
    <row r="810" ht="21" customHeight="1" x14ac:dyDescent="0.2"/>
    <row r="811" ht="21" customHeight="1" x14ac:dyDescent="0.2"/>
    <row r="812" ht="21" customHeight="1" x14ac:dyDescent="0.2"/>
    <row r="813" ht="21" customHeight="1" x14ac:dyDescent="0.2"/>
    <row r="814" ht="21" customHeight="1" x14ac:dyDescent="0.2"/>
    <row r="815" ht="21" customHeight="1" x14ac:dyDescent="0.2"/>
    <row r="816" ht="21" customHeight="1" x14ac:dyDescent="0.2"/>
    <row r="817" ht="21" customHeight="1" x14ac:dyDescent="0.2"/>
    <row r="818" ht="21" customHeight="1" x14ac:dyDescent="0.2"/>
    <row r="819" ht="21" customHeight="1" x14ac:dyDescent="0.2"/>
    <row r="820" ht="21" customHeight="1" x14ac:dyDescent="0.2"/>
    <row r="821" ht="21" customHeight="1" x14ac:dyDescent="0.2"/>
    <row r="822" ht="21" customHeight="1" x14ac:dyDescent="0.2"/>
    <row r="823" ht="21" customHeight="1" x14ac:dyDescent="0.2"/>
    <row r="824" ht="21" customHeight="1" x14ac:dyDescent="0.2"/>
    <row r="825" ht="21" customHeight="1" x14ac:dyDescent="0.2"/>
    <row r="826" ht="21" customHeight="1" x14ac:dyDescent="0.2"/>
    <row r="827" ht="21" customHeight="1" x14ac:dyDescent="0.2"/>
    <row r="828" ht="21" customHeight="1" x14ac:dyDescent="0.2"/>
    <row r="829" ht="21" customHeight="1" x14ac:dyDescent="0.2"/>
    <row r="830" ht="21" customHeight="1" x14ac:dyDescent="0.2"/>
    <row r="831" ht="21" customHeight="1" x14ac:dyDescent="0.2"/>
    <row r="832" ht="21" customHeight="1" x14ac:dyDescent="0.2"/>
    <row r="833" ht="21" customHeight="1" x14ac:dyDescent="0.2"/>
    <row r="834" ht="21" customHeight="1" x14ac:dyDescent="0.2"/>
    <row r="835" ht="21" customHeight="1" x14ac:dyDescent="0.2"/>
    <row r="836" ht="21" customHeight="1" x14ac:dyDescent="0.2"/>
    <row r="837" ht="21" customHeight="1" x14ac:dyDescent="0.2"/>
    <row r="838" ht="21" customHeight="1" x14ac:dyDescent="0.2"/>
    <row r="839" ht="21" customHeight="1" x14ac:dyDescent="0.2"/>
    <row r="840" ht="21" customHeight="1" x14ac:dyDescent="0.2"/>
    <row r="841" ht="21" customHeight="1" x14ac:dyDescent="0.2"/>
    <row r="842" ht="21" customHeight="1" x14ac:dyDescent="0.2"/>
    <row r="843" ht="21" customHeight="1" x14ac:dyDescent="0.2"/>
    <row r="844" ht="21" customHeight="1" x14ac:dyDescent="0.2"/>
    <row r="845" ht="21" customHeight="1" x14ac:dyDescent="0.2"/>
    <row r="846" ht="21" customHeight="1" x14ac:dyDescent="0.2"/>
    <row r="847" ht="21" customHeight="1" x14ac:dyDescent="0.2"/>
    <row r="848" ht="21" customHeight="1" x14ac:dyDescent="0.2"/>
    <row r="849" ht="21" customHeight="1" x14ac:dyDescent="0.2"/>
    <row r="850" ht="21" customHeight="1" x14ac:dyDescent="0.2"/>
    <row r="851" ht="21" customHeight="1" x14ac:dyDescent="0.2"/>
    <row r="852" ht="21" customHeight="1" x14ac:dyDescent="0.2"/>
    <row r="853" ht="21" customHeight="1" x14ac:dyDescent="0.2"/>
    <row r="854" ht="21" customHeight="1" x14ac:dyDescent="0.2"/>
    <row r="855" ht="21" customHeight="1" x14ac:dyDescent="0.2"/>
    <row r="856" ht="21" customHeight="1" x14ac:dyDescent="0.2"/>
    <row r="857" ht="21" customHeight="1" x14ac:dyDescent="0.2"/>
    <row r="858" ht="21" customHeight="1" x14ac:dyDescent="0.2"/>
    <row r="859" ht="21" customHeight="1" x14ac:dyDescent="0.2"/>
    <row r="860" ht="21" customHeight="1" x14ac:dyDescent="0.2"/>
    <row r="861" ht="21" customHeight="1" x14ac:dyDescent="0.2"/>
    <row r="862" ht="21" customHeight="1" x14ac:dyDescent="0.2"/>
    <row r="863" ht="21" customHeight="1" x14ac:dyDescent="0.2"/>
    <row r="864" ht="21" customHeight="1" x14ac:dyDescent="0.2"/>
    <row r="865" ht="21" customHeight="1" x14ac:dyDescent="0.2"/>
    <row r="866" ht="21" customHeight="1" x14ac:dyDescent="0.2"/>
    <row r="867" ht="21" customHeight="1" x14ac:dyDescent="0.2"/>
    <row r="868" ht="21" customHeight="1" x14ac:dyDescent="0.2"/>
    <row r="869" ht="21" customHeight="1" x14ac:dyDescent="0.2"/>
    <row r="870" ht="21" customHeight="1" x14ac:dyDescent="0.2"/>
    <row r="871" ht="21" customHeight="1" x14ac:dyDescent="0.2"/>
    <row r="872" ht="21" customHeight="1" x14ac:dyDescent="0.2"/>
    <row r="873" ht="21" customHeight="1" x14ac:dyDescent="0.2"/>
    <row r="874" ht="21" customHeight="1" x14ac:dyDescent="0.2"/>
    <row r="875" ht="21" customHeight="1" x14ac:dyDescent="0.2"/>
    <row r="876" ht="21" customHeight="1" x14ac:dyDescent="0.2"/>
    <row r="877" ht="21" customHeight="1" x14ac:dyDescent="0.2"/>
    <row r="878" ht="21" customHeight="1" x14ac:dyDescent="0.2"/>
    <row r="879" ht="21" customHeight="1" x14ac:dyDescent="0.2"/>
    <row r="880" ht="21" customHeight="1" x14ac:dyDescent="0.2"/>
    <row r="881" ht="21" customHeight="1" x14ac:dyDescent="0.2"/>
    <row r="882" ht="21" customHeight="1" x14ac:dyDescent="0.2"/>
    <row r="883" ht="21" customHeight="1" x14ac:dyDescent="0.2"/>
    <row r="884" ht="21" customHeight="1" x14ac:dyDescent="0.2"/>
    <row r="885" ht="21" customHeight="1" x14ac:dyDescent="0.2"/>
    <row r="886" ht="21" customHeight="1" x14ac:dyDescent="0.2"/>
    <row r="887" ht="21" customHeight="1" x14ac:dyDescent="0.2"/>
    <row r="888" ht="21" customHeight="1" x14ac:dyDescent="0.2"/>
    <row r="889" ht="21" customHeight="1" x14ac:dyDescent="0.2"/>
    <row r="890" ht="21" customHeight="1" x14ac:dyDescent="0.2"/>
    <row r="891" ht="21" customHeight="1" x14ac:dyDescent="0.2"/>
    <row r="892" ht="21" customHeight="1" x14ac:dyDescent="0.2"/>
    <row r="893" ht="21" customHeight="1" x14ac:dyDescent="0.2"/>
    <row r="894" ht="21" customHeight="1" x14ac:dyDescent="0.2"/>
    <row r="895" ht="21" customHeight="1" x14ac:dyDescent="0.2"/>
    <row r="896" ht="21" customHeight="1" x14ac:dyDescent="0.2"/>
    <row r="897" ht="21" customHeight="1" x14ac:dyDescent="0.2"/>
    <row r="898" ht="21" customHeight="1" x14ac:dyDescent="0.2"/>
    <row r="899" ht="21" customHeight="1" x14ac:dyDescent="0.2"/>
    <row r="900" ht="21" customHeight="1" x14ac:dyDescent="0.2"/>
    <row r="901" ht="21" customHeight="1" x14ac:dyDescent="0.2"/>
    <row r="902" ht="21" customHeight="1" x14ac:dyDescent="0.2"/>
    <row r="903" ht="21" customHeight="1" x14ac:dyDescent="0.2"/>
    <row r="904" ht="21" customHeight="1" x14ac:dyDescent="0.2"/>
    <row r="905" ht="21" customHeight="1" x14ac:dyDescent="0.2"/>
    <row r="906" ht="21" customHeight="1" x14ac:dyDescent="0.2"/>
    <row r="907" ht="21" customHeight="1" x14ac:dyDescent="0.2"/>
    <row r="908" ht="21" customHeight="1" x14ac:dyDescent="0.2"/>
    <row r="909" ht="21" customHeight="1" x14ac:dyDescent="0.2"/>
    <row r="910" ht="21" customHeight="1" x14ac:dyDescent="0.2"/>
    <row r="911" ht="21" customHeight="1" x14ac:dyDescent="0.2"/>
    <row r="912" ht="21" customHeight="1" x14ac:dyDescent="0.2"/>
    <row r="913" ht="21" customHeight="1" x14ac:dyDescent="0.2"/>
    <row r="914" ht="21" customHeight="1" x14ac:dyDescent="0.2"/>
    <row r="915" ht="21" customHeight="1" x14ac:dyDescent="0.2"/>
    <row r="916" ht="21" customHeight="1" x14ac:dyDescent="0.2"/>
    <row r="917" ht="21" customHeight="1" x14ac:dyDescent="0.2"/>
    <row r="918" ht="21" customHeight="1" x14ac:dyDescent="0.2"/>
    <row r="919" ht="21" customHeight="1" x14ac:dyDescent="0.2"/>
    <row r="920" ht="21" customHeight="1" x14ac:dyDescent="0.2"/>
    <row r="921" ht="21" customHeight="1" x14ac:dyDescent="0.2"/>
    <row r="922" ht="21" customHeight="1" x14ac:dyDescent="0.2"/>
    <row r="923" ht="21" customHeight="1" x14ac:dyDescent="0.2"/>
    <row r="924" ht="21" customHeight="1" x14ac:dyDescent="0.2"/>
    <row r="925" ht="21" customHeight="1" x14ac:dyDescent="0.2"/>
    <row r="926" ht="21" customHeight="1" x14ac:dyDescent="0.2"/>
    <row r="927" ht="21" customHeight="1" x14ac:dyDescent="0.2"/>
    <row r="928" ht="21" customHeight="1" x14ac:dyDescent="0.2"/>
    <row r="929" ht="21" customHeight="1" x14ac:dyDescent="0.2"/>
    <row r="930" ht="21" customHeight="1" x14ac:dyDescent="0.2"/>
    <row r="931" ht="21" customHeight="1" x14ac:dyDescent="0.2"/>
    <row r="932" ht="21" customHeight="1" x14ac:dyDescent="0.2"/>
    <row r="933" ht="21" customHeight="1" x14ac:dyDescent="0.2"/>
    <row r="934" ht="21" customHeight="1" x14ac:dyDescent="0.2"/>
    <row r="935" ht="21" customHeight="1" x14ac:dyDescent="0.2"/>
    <row r="936" ht="21" customHeight="1" x14ac:dyDescent="0.2"/>
    <row r="937" ht="21" customHeight="1" x14ac:dyDescent="0.2"/>
    <row r="938" ht="21" customHeight="1" x14ac:dyDescent="0.2"/>
    <row r="939" ht="21" customHeight="1" x14ac:dyDescent="0.2"/>
    <row r="940" ht="21" customHeight="1" x14ac:dyDescent="0.2"/>
    <row r="941" ht="21" customHeight="1" x14ac:dyDescent="0.2"/>
    <row r="942" ht="21" customHeight="1" x14ac:dyDescent="0.2"/>
    <row r="943" ht="21" customHeight="1" x14ac:dyDescent="0.2"/>
    <row r="944" ht="21" customHeight="1" x14ac:dyDescent="0.2"/>
    <row r="945" ht="21" customHeight="1" x14ac:dyDescent="0.2"/>
    <row r="946" ht="21" customHeight="1" x14ac:dyDescent="0.2"/>
    <row r="947" ht="21" customHeight="1" x14ac:dyDescent="0.2"/>
    <row r="948" ht="21" customHeight="1" x14ac:dyDescent="0.2"/>
    <row r="949" ht="21" customHeight="1" x14ac:dyDescent="0.2"/>
    <row r="950" ht="21" customHeight="1" x14ac:dyDescent="0.2"/>
    <row r="951" ht="21" customHeight="1" x14ac:dyDescent="0.2"/>
    <row r="952" ht="21" customHeight="1" x14ac:dyDescent="0.2"/>
    <row r="953" ht="21" customHeight="1" x14ac:dyDescent="0.2"/>
    <row r="954" ht="21" customHeight="1" x14ac:dyDescent="0.2"/>
    <row r="955" ht="21" customHeight="1" x14ac:dyDescent="0.2"/>
    <row r="956" ht="21" customHeight="1" x14ac:dyDescent="0.2"/>
    <row r="957" ht="21" customHeight="1" x14ac:dyDescent="0.2"/>
    <row r="958" ht="21" customHeight="1" x14ac:dyDescent="0.2"/>
    <row r="959" ht="21" customHeight="1" x14ac:dyDescent="0.2"/>
    <row r="960" ht="21" customHeight="1" x14ac:dyDescent="0.2"/>
    <row r="961" ht="21" customHeight="1" x14ac:dyDescent="0.2"/>
    <row r="962" ht="21" customHeight="1" x14ac:dyDescent="0.2"/>
    <row r="963" ht="21" customHeight="1" x14ac:dyDescent="0.2"/>
    <row r="964" ht="21" customHeight="1" x14ac:dyDescent="0.2"/>
    <row r="965" ht="21" customHeight="1" x14ac:dyDescent="0.2"/>
    <row r="966" ht="21" customHeight="1" x14ac:dyDescent="0.2"/>
    <row r="967" ht="21" customHeight="1" x14ac:dyDescent="0.2"/>
    <row r="968" ht="21" customHeight="1" x14ac:dyDescent="0.2"/>
    <row r="969" ht="21" customHeight="1" x14ac:dyDescent="0.2"/>
    <row r="970" ht="21" customHeight="1" x14ac:dyDescent="0.2"/>
    <row r="971" ht="21" customHeight="1" x14ac:dyDescent="0.2"/>
    <row r="972" ht="21" customHeight="1" x14ac:dyDescent="0.2"/>
    <row r="973" ht="21" customHeight="1" x14ac:dyDescent="0.2"/>
    <row r="974" ht="21" customHeight="1" x14ac:dyDescent="0.2"/>
    <row r="975" ht="21" customHeight="1" x14ac:dyDescent="0.2"/>
    <row r="976" ht="21" customHeight="1" x14ac:dyDescent="0.2"/>
    <row r="977" ht="21" customHeight="1" x14ac:dyDescent="0.2"/>
    <row r="978" ht="21" customHeight="1" x14ac:dyDescent="0.2"/>
    <row r="979" ht="21" customHeight="1" x14ac:dyDescent="0.2"/>
    <row r="980" ht="21" customHeight="1" x14ac:dyDescent="0.2"/>
    <row r="981" ht="21" customHeight="1" x14ac:dyDescent="0.2"/>
    <row r="982" ht="21" customHeight="1" x14ac:dyDescent="0.2"/>
    <row r="983" ht="21" customHeight="1" x14ac:dyDescent="0.2"/>
    <row r="984" ht="21" customHeight="1" x14ac:dyDescent="0.2"/>
    <row r="985" ht="21" customHeight="1" x14ac:dyDescent="0.2"/>
    <row r="986" ht="21" customHeight="1" x14ac:dyDescent="0.2"/>
    <row r="987" ht="21" customHeight="1" x14ac:dyDescent="0.2"/>
    <row r="988" ht="21" customHeight="1" x14ac:dyDescent="0.2"/>
    <row r="989" ht="21" customHeight="1" x14ac:dyDescent="0.2"/>
    <row r="990" ht="21" customHeight="1" x14ac:dyDescent="0.2"/>
    <row r="991" ht="21" customHeight="1" x14ac:dyDescent="0.2"/>
    <row r="992" ht="21" customHeight="1" x14ac:dyDescent="0.2"/>
    <row r="993" ht="21" customHeight="1" x14ac:dyDescent="0.2"/>
    <row r="994" ht="21" customHeight="1" x14ac:dyDescent="0.2"/>
    <row r="995" ht="21" customHeight="1" x14ac:dyDescent="0.2"/>
    <row r="996" ht="21" customHeight="1" x14ac:dyDescent="0.2"/>
    <row r="997" ht="21" customHeight="1" x14ac:dyDescent="0.2"/>
    <row r="998" ht="21" customHeight="1" x14ac:dyDescent="0.2"/>
    <row r="999" ht="21" customHeight="1" x14ac:dyDescent="0.2"/>
    <row r="1000" ht="21" customHeight="1" x14ac:dyDescent="0.2"/>
    <row r="1001" ht="21" customHeight="1" x14ac:dyDescent="0.2"/>
    <row r="1002" ht="21" customHeight="1" x14ac:dyDescent="0.2"/>
    <row r="1003" ht="21" customHeight="1" x14ac:dyDescent="0.2"/>
    <row r="1004" ht="21" customHeight="1" x14ac:dyDescent="0.2"/>
    <row r="1005" ht="21" customHeight="1" x14ac:dyDescent="0.2"/>
    <row r="1006" ht="21" customHeight="1" x14ac:dyDescent="0.2"/>
    <row r="1007" ht="21" customHeight="1" x14ac:dyDescent="0.2"/>
    <row r="1008" ht="21" customHeight="1" x14ac:dyDescent="0.2"/>
    <row r="1009" ht="21" customHeight="1" x14ac:dyDescent="0.2"/>
    <row r="1010" ht="21" customHeight="1" x14ac:dyDescent="0.2"/>
    <row r="1011" ht="21" customHeight="1" x14ac:dyDescent="0.2"/>
    <row r="1012" ht="21" customHeight="1" x14ac:dyDescent="0.2"/>
    <row r="1013" ht="21" customHeight="1" x14ac:dyDescent="0.2"/>
    <row r="1014" ht="21" customHeight="1" x14ac:dyDescent="0.2"/>
    <row r="1015" ht="21" customHeight="1" x14ac:dyDescent="0.2"/>
    <row r="1016" ht="21" customHeight="1" x14ac:dyDescent="0.2"/>
    <row r="1017" ht="21" customHeight="1" x14ac:dyDescent="0.2"/>
  </sheetData>
  <mergeCells count="36">
    <mergeCell ref="B66:C66"/>
    <mergeCell ref="B71:C71"/>
    <mergeCell ref="B72:C72"/>
    <mergeCell ref="B55:C55"/>
    <mergeCell ref="B59:C59"/>
    <mergeCell ref="B60:C60"/>
    <mergeCell ref="B61:C61"/>
    <mergeCell ref="B62:C62"/>
    <mergeCell ref="B63:C63"/>
    <mergeCell ref="B64:C64"/>
    <mergeCell ref="B51:C51"/>
    <mergeCell ref="B52:C52"/>
    <mergeCell ref="B53:C53"/>
    <mergeCell ref="B54:C54"/>
    <mergeCell ref="B65:C65"/>
    <mergeCell ref="B43:C43"/>
    <mergeCell ref="B44:C44"/>
    <mergeCell ref="B48:C48"/>
    <mergeCell ref="B49:C49"/>
    <mergeCell ref="B50:C50"/>
    <mergeCell ref="A32:A33"/>
    <mergeCell ref="A38:A44"/>
    <mergeCell ref="A49:A55"/>
    <mergeCell ref="A60:A66"/>
    <mergeCell ref="L3:N3"/>
    <mergeCell ref="A6:A12"/>
    <mergeCell ref="A15:A30"/>
    <mergeCell ref="B32:C32"/>
    <mergeCell ref="B33:C33"/>
    <mergeCell ref="D33:E33"/>
    <mergeCell ref="B37:C37"/>
    <mergeCell ref="B38:C38"/>
    <mergeCell ref="B39:C39"/>
    <mergeCell ref="B40:C40"/>
    <mergeCell ref="B41:C41"/>
    <mergeCell ref="B42:C42"/>
  </mergeCells>
  <conditionalFormatting sqref="D33:E33">
    <cfRule type="cellIs" dxfId="5" priority="3" operator="greaterThanOrEqual">
      <formula>0</formula>
    </cfRule>
    <cfRule type="cellIs" dxfId="4" priority="4" operator="lessThanOrEqual">
      <formula>0</formula>
    </cfRule>
  </conditionalFormatting>
  <conditionalFormatting sqref="D32:O32">
    <cfRule type="cellIs" dxfId="3" priority="1" operator="greaterThanOrEqual">
      <formula>0</formula>
    </cfRule>
    <cfRule type="cellIs" dxfId="2" priority="2" operator="lessThanOrEqual">
      <formula>0</formula>
    </cfRule>
  </conditionalFormatting>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tabSelected="1" workbookViewId="0">
      <selection activeCell="D3" sqref="D3"/>
    </sheetView>
  </sheetViews>
  <sheetFormatPr defaultColWidth="12.5703125" defaultRowHeight="15.75" customHeight="1" x14ac:dyDescent="0.2"/>
  <sheetData>
    <row r="1" spans="1:26" ht="21.7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21.7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21.75" customHeight="1" x14ac:dyDescent="0.2">
      <c r="A3" s="24"/>
      <c r="B3" s="24"/>
      <c r="C3" s="24"/>
      <c r="D3" s="24"/>
      <c r="E3" s="24"/>
      <c r="F3" s="24"/>
      <c r="G3" s="24"/>
      <c r="H3" s="24"/>
      <c r="I3" s="24"/>
      <c r="J3" s="24"/>
      <c r="K3" s="24"/>
      <c r="L3" s="24"/>
      <c r="M3" s="24"/>
      <c r="N3" s="24"/>
      <c r="O3" s="24"/>
      <c r="P3" s="25"/>
      <c r="Q3" s="25"/>
      <c r="R3" s="25"/>
      <c r="S3" s="24"/>
      <c r="T3" s="24"/>
      <c r="U3" s="24"/>
      <c r="V3" s="24"/>
      <c r="W3" s="24"/>
      <c r="X3" s="24"/>
      <c r="Y3" s="24"/>
      <c r="Z3" s="24"/>
    </row>
    <row r="4" spans="1:26" ht="48.75" customHeight="1" x14ac:dyDescent="0.6">
      <c r="A4" s="24"/>
      <c r="B4" s="26" t="s">
        <v>67</v>
      </c>
      <c r="C4" s="24"/>
      <c r="D4" s="24"/>
      <c r="E4" s="24"/>
      <c r="F4" s="24"/>
      <c r="G4" s="24"/>
      <c r="H4" s="24"/>
      <c r="I4" s="24"/>
      <c r="J4" s="24"/>
      <c r="K4" s="24"/>
      <c r="L4" s="24"/>
      <c r="M4" s="46" t="s">
        <v>38</v>
      </c>
      <c r="N4" s="47"/>
      <c r="O4" s="48"/>
      <c r="P4" s="49">
        <f>'Personal Finance Tracker'!D33</f>
        <v>16025</v>
      </c>
      <c r="Q4" s="50"/>
      <c r="R4" s="51"/>
      <c r="S4" s="27"/>
      <c r="T4" s="28"/>
      <c r="U4" s="28"/>
      <c r="V4" s="28"/>
      <c r="W4" s="24"/>
      <c r="X4" s="24"/>
      <c r="Y4" s="24"/>
      <c r="Z4" s="24"/>
    </row>
    <row r="5" spans="1:26" ht="48.75" customHeight="1" x14ac:dyDescent="0.2">
      <c r="A5" s="24"/>
      <c r="B5" s="24"/>
      <c r="C5" s="24"/>
      <c r="D5" s="24"/>
      <c r="E5" s="24"/>
      <c r="F5" s="24"/>
      <c r="G5" s="24"/>
      <c r="H5" s="24"/>
      <c r="I5" s="24"/>
      <c r="J5" s="24"/>
      <c r="K5" s="24"/>
      <c r="L5" s="24"/>
      <c r="M5" s="46" t="s">
        <v>68</v>
      </c>
      <c r="N5" s="47"/>
      <c r="O5" s="52"/>
      <c r="P5" s="53">
        <f>AVERAGE('Personal Finance Tracker'!D32:O32)</f>
        <v>1335.4166666666667</v>
      </c>
      <c r="Q5" s="54"/>
      <c r="R5" s="55"/>
      <c r="S5" s="27"/>
      <c r="T5" s="28"/>
      <c r="U5" s="28"/>
      <c r="V5" s="28"/>
      <c r="W5" s="24"/>
      <c r="X5" s="24"/>
      <c r="Y5" s="24"/>
      <c r="Z5" s="24"/>
    </row>
    <row r="6" spans="1:26" ht="21.75" customHeight="1" x14ac:dyDescent="0.2">
      <c r="A6" s="24"/>
      <c r="B6" s="24"/>
      <c r="C6" s="24"/>
      <c r="D6" s="24"/>
      <c r="E6" s="24"/>
      <c r="F6" s="24"/>
      <c r="G6" s="24"/>
      <c r="H6" s="24"/>
      <c r="I6" s="24"/>
      <c r="J6" s="24"/>
      <c r="K6" s="24"/>
      <c r="L6" s="24"/>
      <c r="M6" s="24"/>
      <c r="N6" s="24"/>
      <c r="O6" s="24"/>
      <c r="P6" s="29"/>
      <c r="Q6" s="29"/>
      <c r="R6" s="30"/>
      <c r="S6" s="28"/>
      <c r="T6" s="28"/>
      <c r="U6" s="28"/>
      <c r="V6" s="28"/>
      <c r="W6" s="24"/>
      <c r="X6" s="24"/>
      <c r="Y6" s="24"/>
      <c r="Z6" s="24"/>
    </row>
    <row r="7" spans="1:26" ht="21.75" customHeight="1" x14ac:dyDescent="0.2">
      <c r="A7" s="24"/>
      <c r="B7" s="24"/>
      <c r="C7" s="24"/>
      <c r="D7" s="24"/>
      <c r="E7" s="24"/>
      <c r="F7" s="24"/>
      <c r="G7" s="24"/>
      <c r="H7" s="24"/>
      <c r="I7" s="24"/>
      <c r="J7" s="24"/>
      <c r="K7" s="24"/>
      <c r="L7" s="24"/>
      <c r="M7" s="24"/>
      <c r="N7" s="24"/>
      <c r="O7" s="24"/>
      <c r="P7" s="24"/>
      <c r="Q7" s="24"/>
      <c r="R7" s="28"/>
      <c r="S7" s="28"/>
      <c r="T7" s="28"/>
      <c r="U7" s="28"/>
      <c r="V7" s="28"/>
      <c r="W7" s="24"/>
      <c r="X7" s="24"/>
      <c r="Y7" s="24"/>
      <c r="Z7" s="24"/>
    </row>
    <row r="8" spans="1:26" ht="21.75" customHeight="1" x14ac:dyDescent="0.2">
      <c r="A8" s="24"/>
      <c r="B8" s="24"/>
      <c r="C8" s="24"/>
      <c r="D8" s="24"/>
      <c r="E8" s="24"/>
      <c r="F8" s="24"/>
      <c r="G8" s="24"/>
      <c r="H8" s="24"/>
      <c r="I8" s="24"/>
      <c r="J8" s="24"/>
      <c r="K8" s="24"/>
      <c r="L8" s="24"/>
      <c r="M8" s="24"/>
      <c r="N8" s="24"/>
      <c r="O8" s="24"/>
      <c r="P8" s="24"/>
      <c r="Q8" s="24"/>
      <c r="R8" s="28"/>
      <c r="S8" s="28"/>
      <c r="T8" s="28"/>
      <c r="U8" s="28"/>
      <c r="V8" s="28"/>
      <c r="W8" s="24"/>
      <c r="X8" s="24"/>
      <c r="Y8" s="24"/>
      <c r="Z8" s="24"/>
    </row>
    <row r="9" spans="1:26" ht="21.75" customHeight="1" x14ac:dyDescent="0.2">
      <c r="A9" s="24"/>
      <c r="B9" s="24"/>
      <c r="C9" s="24"/>
      <c r="D9" s="24"/>
      <c r="E9" s="24"/>
      <c r="F9" s="24"/>
      <c r="G9" s="24"/>
      <c r="H9" s="24"/>
      <c r="I9" s="24"/>
      <c r="J9" s="24"/>
      <c r="K9" s="24"/>
      <c r="L9" s="24"/>
      <c r="M9" s="24"/>
      <c r="N9" s="24"/>
      <c r="O9" s="24"/>
      <c r="P9" s="24"/>
      <c r="Q9" s="24"/>
      <c r="R9" s="28"/>
      <c r="S9" s="28"/>
      <c r="T9" s="28"/>
      <c r="U9" s="28"/>
      <c r="V9" s="28"/>
      <c r="W9" s="24"/>
      <c r="X9" s="24"/>
      <c r="Y9" s="24"/>
      <c r="Z9" s="24"/>
    </row>
    <row r="10" spans="1:26" ht="21.75" customHeight="1" x14ac:dyDescent="0.2">
      <c r="A10" s="24"/>
      <c r="B10" s="24"/>
      <c r="C10" s="24"/>
      <c r="D10" s="24"/>
      <c r="E10" s="24"/>
      <c r="F10" s="24"/>
      <c r="G10" s="24"/>
      <c r="H10" s="24"/>
      <c r="I10" s="24"/>
      <c r="J10" s="24"/>
      <c r="K10" s="24"/>
      <c r="L10" s="24"/>
      <c r="M10" s="24"/>
      <c r="N10" s="24"/>
      <c r="O10" s="24"/>
      <c r="P10" s="24"/>
      <c r="Q10" s="24"/>
      <c r="R10" s="28"/>
      <c r="S10" s="28"/>
      <c r="T10" s="28"/>
      <c r="U10" s="28"/>
      <c r="V10" s="28"/>
      <c r="W10" s="24"/>
      <c r="X10" s="24"/>
      <c r="Y10" s="24"/>
      <c r="Z10" s="24"/>
    </row>
    <row r="11" spans="1:26" ht="21.75" customHeight="1" x14ac:dyDescent="0.2">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21.75" customHeight="1"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21.75" customHeight="1" x14ac:dyDescent="0.2">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21.75"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21.75"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21.75" customHeight="1"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ht="21.75" customHeight="1"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ht="21.75" customHeight="1"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21.75"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21.7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21.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33" customHeight="1" x14ac:dyDescent="0.4">
      <c r="A22" s="24"/>
      <c r="B22" s="24"/>
      <c r="C22" s="24"/>
      <c r="D22" s="24"/>
      <c r="E22" s="24"/>
      <c r="F22" s="24"/>
      <c r="G22" s="24"/>
      <c r="H22" s="24"/>
      <c r="I22" s="24"/>
      <c r="J22" s="24"/>
      <c r="K22" s="31"/>
      <c r="L22" s="56"/>
      <c r="M22" s="47"/>
      <c r="N22" s="47"/>
      <c r="O22" s="47"/>
      <c r="P22" s="48"/>
      <c r="Q22" s="24"/>
      <c r="R22" s="24"/>
      <c r="S22" s="24"/>
      <c r="T22" s="32"/>
      <c r="U22" s="24"/>
      <c r="V22" s="24"/>
      <c r="W22" s="24"/>
      <c r="X22" s="24"/>
      <c r="Y22" s="24"/>
      <c r="Z22" s="24"/>
    </row>
    <row r="23" spans="1:26" ht="48.75" customHeight="1" x14ac:dyDescent="0.4">
      <c r="A23" s="24"/>
      <c r="B23" s="24"/>
      <c r="C23" s="24"/>
      <c r="D23" s="24"/>
      <c r="E23" s="24"/>
      <c r="F23" s="24"/>
      <c r="G23" s="24"/>
      <c r="H23" s="24"/>
      <c r="I23" s="24"/>
      <c r="J23" s="24"/>
      <c r="K23" s="24"/>
      <c r="L23" s="31"/>
      <c r="M23" s="31"/>
      <c r="N23" s="31"/>
      <c r="O23" s="31"/>
      <c r="P23" s="31"/>
      <c r="Q23" s="24"/>
      <c r="R23" s="24"/>
      <c r="S23" s="24"/>
      <c r="T23" s="32"/>
      <c r="U23" s="24"/>
      <c r="V23" s="24"/>
      <c r="W23" s="24"/>
      <c r="X23" s="24"/>
      <c r="Y23" s="24"/>
      <c r="Z23" s="24"/>
    </row>
    <row r="24" spans="1:26" ht="21.75" customHeight="1" x14ac:dyDescent="0.4">
      <c r="A24" s="24"/>
      <c r="B24" s="24"/>
      <c r="C24" s="24"/>
      <c r="D24" s="24"/>
      <c r="E24" s="24"/>
      <c r="F24" s="24"/>
      <c r="G24" s="24"/>
      <c r="H24" s="24"/>
      <c r="I24" s="24"/>
      <c r="J24" s="24"/>
      <c r="K24" s="24"/>
      <c r="L24" s="31"/>
      <c r="M24" s="31"/>
      <c r="N24" s="31"/>
      <c r="O24" s="31"/>
      <c r="P24" s="31"/>
      <c r="Q24" s="24"/>
      <c r="R24" s="24"/>
      <c r="S24" s="24"/>
      <c r="T24" s="24"/>
      <c r="U24" s="24"/>
      <c r="V24" s="24"/>
      <c r="W24" s="24"/>
      <c r="X24" s="24"/>
      <c r="Y24" s="24"/>
      <c r="Z24" s="24"/>
    </row>
    <row r="25" spans="1:26" ht="21.75" customHeight="1" x14ac:dyDescent="0.4">
      <c r="A25" s="24"/>
      <c r="B25" s="24"/>
      <c r="C25" s="24"/>
      <c r="D25" s="24"/>
      <c r="E25" s="24"/>
      <c r="F25" s="24"/>
      <c r="G25" s="24"/>
      <c r="H25" s="24"/>
      <c r="I25" s="24"/>
      <c r="J25" s="24"/>
      <c r="K25" s="24"/>
      <c r="L25" s="31"/>
      <c r="M25" s="31"/>
      <c r="N25" s="31"/>
      <c r="O25" s="31"/>
      <c r="P25" s="31"/>
      <c r="Q25" s="24"/>
      <c r="R25" s="24"/>
      <c r="S25" s="24"/>
      <c r="T25" s="24"/>
      <c r="U25" s="24"/>
      <c r="V25" s="24"/>
      <c r="W25" s="24"/>
      <c r="X25" s="24"/>
      <c r="Y25" s="24"/>
      <c r="Z25" s="24"/>
    </row>
    <row r="26" spans="1:26" ht="21.75" customHeight="1" x14ac:dyDescent="0.4">
      <c r="A26" s="24"/>
      <c r="B26" s="24"/>
      <c r="C26" s="24"/>
      <c r="D26" s="24"/>
      <c r="E26" s="24"/>
      <c r="F26" s="24"/>
      <c r="G26" s="24"/>
      <c r="H26" s="24"/>
      <c r="I26" s="24"/>
      <c r="J26" s="24"/>
      <c r="K26" s="24"/>
      <c r="L26" s="31"/>
      <c r="M26" s="31"/>
      <c r="N26" s="31"/>
      <c r="O26" s="31"/>
      <c r="P26" s="31"/>
      <c r="Q26" s="24"/>
      <c r="R26" s="24"/>
      <c r="S26" s="24"/>
      <c r="T26" s="24"/>
      <c r="U26" s="24"/>
      <c r="V26" s="24"/>
      <c r="W26" s="24"/>
      <c r="X26" s="24"/>
      <c r="Y26" s="24"/>
      <c r="Z26" s="24"/>
    </row>
    <row r="27" spans="1:26" ht="21.75" customHeight="1" x14ac:dyDescent="0.4">
      <c r="A27" s="24"/>
      <c r="B27" s="24"/>
      <c r="C27" s="24"/>
      <c r="D27" s="24"/>
      <c r="E27" s="24"/>
      <c r="F27" s="24"/>
      <c r="G27" s="24"/>
      <c r="H27" s="24"/>
      <c r="I27" s="24"/>
      <c r="J27" s="24"/>
      <c r="K27" s="24"/>
      <c r="L27" s="31"/>
      <c r="M27" s="31"/>
      <c r="N27" s="31"/>
      <c r="O27" s="31"/>
      <c r="P27" s="31"/>
      <c r="Q27" s="24"/>
      <c r="R27" s="24"/>
      <c r="S27" s="24"/>
      <c r="T27" s="24"/>
      <c r="U27" s="24"/>
      <c r="V27" s="24"/>
      <c r="W27" s="24"/>
      <c r="X27" s="24"/>
      <c r="Y27" s="24"/>
      <c r="Z27" s="24"/>
    </row>
    <row r="28" spans="1:26" ht="21.75" customHeight="1" x14ac:dyDescent="0.4">
      <c r="A28" s="24"/>
      <c r="B28" s="24"/>
      <c r="C28" s="24"/>
      <c r="D28" s="24"/>
      <c r="E28" s="24"/>
      <c r="F28" s="24"/>
      <c r="G28" s="24"/>
      <c r="H28" s="24"/>
      <c r="I28" s="24"/>
      <c r="J28" s="24"/>
      <c r="K28" s="24"/>
      <c r="L28" s="31"/>
      <c r="M28" s="31"/>
      <c r="N28" s="31"/>
      <c r="O28" s="31"/>
      <c r="P28" s="31"/>
      <c r="Q28" s="24"/>
      <c r="R28" s="24"/>
      <c r="S28" s="24"/>
      <c r="T28" s="24"/>
      <c r="U28" s="24"/>
      <c r="V28" s="24"/>
      <c r="W28" s="24"/>
      <c r="X28" s="24"/>
      <c r="Y28" s="24"/>
      <c r="Z28" s="24"/>
    </row>
    <row r="29" spans="1:26" ht="21.75" customHeight="1" x14ac:dyDescent="0.4">
      <c r="A29" s="24"/>
      <c r="B29" s="24"/>
      <c r="C29" s="24"/>
      <c r="D29" s="24"/>
      <c r="E29" s="24"/>
      <c r="F29" s="24"/>
      <c r="G29" s="24"/>
      <c r="H29" s="24"/>
      <c r="I29" s="24"/>
      <c r="J29" s="24"/>
      <c r="K29" s="24"/>
      <c r="L29" s="31"/>
      <c r="M29" s="31"/>
      <c r="N29" s="31"/>
      <c r="O29" s="31"/>
      <c r="P29" s="31"/>
      <c r="Q29" s="24"/>
      <c r="R29" s="24"/>
      <c r="S29" s="24"/>
      <c r="T29" s="24"/>
      <c r="U29" s="24"/>
      <c r="V29" s="24"/>
      <c r="W29" s="24"/>
      <c r="X29" s="24"/>
      <c r="Y29" s="24"/>
      <c r="Z29" s="24"/>
    </row>
    <row r="30" spans="1:26" ht="21.75" customHeight="1" x14ac:dyDescent="0.2">
      <c r="A30" s="24"/>
      <c r="B30" s="24"/>
      <c r="C30" s="24"/>
      <c r="D30" s="24"/>
      <c r="E30" s="24"/>
      <c r="F30" s="24"/>
      <c r="G30" s="24"/>
      <c r="H30" s="24"/>
      <c r="I30" s="24"/>
      <c r="J30" s="24"/>
      <c r="K30" s="24"/>
      <c r="L30" s="24"/>
      <c r="M30" s="24"/>
      <c r="N30" s="24"/>
      <c r="O30" s="33"/>
      <c r="P30" s="24"/>
      <c r="Q30" s="24"/>
      <c r="R30" s="24"/>
      <c r="S30" s="24"/>
      <c r="T30" s="24"/>
      <c r="U30" s="24"/>
      <c r="V30" s="24"/>
      <c r="W30" s="24"/>
      <c r="X30" s="24"/>
      <c r="Y30" s="24"/>
      <c r="Z30" s="24"/>
    </row>
    <row r="31" spans="1:26" ht="21.75"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21.75"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21.75"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21.75"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21.75"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21.75"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21.75"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21.75"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21.7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21.7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21.75"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21.75"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21.75"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21.7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21.7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21.7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21.7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21.75"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21.7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21.75"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21.75"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21.75" customHeight="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21.75"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21.75" customHeight="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21.75"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21.7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21.75"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21.75" customHeight="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21.75"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21.75"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21.75"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21.75"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21.75"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21.75"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21.75"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21.75" customHeight="1"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21.75" customHeigh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21.75" customHeight="1"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21.75" customHeight="1"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21.75"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21.75"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21.75"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21.75"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21.75"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21.75"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21.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21.75"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21.75"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21.7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21.75"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21.75"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21.75"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21.75"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21.75"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21.75" customHeight="1" x14ac:dyDescent="0.2">
      <c r="A85" s="24"/>
      <c r="B85" s="3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21.75"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21.75"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21.75"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21.75"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21.75"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21.75"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21.75"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21.75"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21.75"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21.75"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21.75"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21.75"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21.75"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21.75"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21.75"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21.75"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21.75"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21.75" customHeight="1"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21.75" customHeight="1"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21.75" customHeight="1"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21.75" customHeight="1"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21.75"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21.75"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21.75" customHeight="1"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21.75" customHeight="1"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21.75" customHeight="1"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21.75" customHeight="1"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21.75" customHeight="1"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21.75"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21.7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21.75" customHeight="1"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21.75" customHeight="1"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21.75" customHeight="1"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21.75"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21.75"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21.75" customHeight="1"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21.7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21.75" customHeight="1"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21.75"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21.75"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21.75"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21.75"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21.75"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21.75"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21.75"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21.75"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21.75"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21.75"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21.75"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21.75"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21.75"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21.75"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21.75"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21.75"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21.75"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21.75"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21.75"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21.75"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21.75"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21.75"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21.75"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21.75"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21.75"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21.75"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21.75"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21.75"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21.75"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21.75"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21.75"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21.75"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21.75"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21.75"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21.75"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21.75"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21.75" customHeight="1"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21.75" customHeight="1"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21.75" customHeight="1"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21.75" customHeight="1"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21.75"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21.7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21.75" customHeight="1"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21.75" customHeight="1"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21.75" customHeight="1"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21.75" customHeight="1"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21.75" customHeight="1"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21.75"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21.7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21.75" customHeight="1"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21.75" customHeight="1"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21.75" customHeight="1"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21.75" customHeight="1"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21.75" customHeight="1"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21.7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21.75"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21.75"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21.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21.75" customHeight="1"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21.75"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21.75" customHeight="1"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21.75" customHeight="1"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21.75" customHeight="1"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21.75" customHeight="1"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21.75" customHeight="1"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21.75" customHeight="1"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21.7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21.75" customHeight="1"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21.7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21.75" customHeight="1"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21.75"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21.75" customHeight="1"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21.75" customHeight="1"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21.75" customHeight="1"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21.7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21.75" customHeight="1"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21.75" customHeight="1"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21.75" customHeight="1"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21.75"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21.7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21.75" customHeight="1"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21.75" customHeight="1" x14ac:dyDescent="0.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21.75" customHeight="1"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21.75" customHeight="1"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21.75" customHeight="1" x14ac:dyDescent="0.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21.75" customHeight="1"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21.75" customHeight="1"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21.75" customHeight="1"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21.75" customHeight="1"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21.7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21.75" customHeight="1"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21.7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21.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21.7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21.75"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21.75"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21.7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21.75"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21.7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21.75"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21.75"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21.75"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21.7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21.75"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21.7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21.75"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21.7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21.7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21.7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21.75"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21.7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21.75"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21.75"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21.7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21.7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21.75"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21.7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21.75"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21.7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21.75"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21.7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21.75"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21.7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21.7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21.75"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21.75"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21.75"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21.75"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21.7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21.75"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21.75"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21.75"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21.7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21.7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21.7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21.7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21.7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21.7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21.7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21.7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21.7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21.7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21.7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21.7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21.7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21.7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21.7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21.7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21.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21.7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21.7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21.7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21.7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21.7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21.7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21.7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21.7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21.7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21.7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21.7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21.7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21.7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21.7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21.7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21.7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21.7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21.7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21.7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21.7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21.7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21.7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21.7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21.7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21.7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21.7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21.7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21.7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21.7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21.7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21.7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21.7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21.7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21.7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21.7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21.7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21.7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21.7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21.7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21.7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21.7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21.7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21.7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21.7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21.7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21.7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21.7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21.7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21.7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21.7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21.7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21.7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21.7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21.7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21.7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21.7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21.7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21.7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21.7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21.7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21.7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21.7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21.7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21.7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21.7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21.7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21.7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21.7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21.7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21.7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21.7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21.7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21.7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21.7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21.7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21.7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21.7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21.7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21.7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21.7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21.7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21.7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21.7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21.7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21.7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21.7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21.7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21.7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21.7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21.7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21.7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21.7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21.7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21.7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21.7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21.7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21.7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21.7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21.7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21.7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21.7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21.7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21.7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21.7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21.7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21.7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21.7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21.7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21.7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21.7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21.7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21.7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21.7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21.7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21.7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21.7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21.7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21.7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21.7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21.7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21.7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21.7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21.7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21.7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21.7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21.7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21.7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21.7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21.7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21.7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21.7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21.7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21.7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21.7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21.7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21.7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21.7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21.7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21.7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21.7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21.7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21.7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21.7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21.7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21.7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21.7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21.7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21.7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21.7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21.7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21.7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21.7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21.7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21.7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21.7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21.7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21.7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21.7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21.7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21.7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21.7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21.7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21.7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21.7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21.7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21.7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21.7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21.7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21.7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21.7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21.7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21.7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21.7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21.7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21.7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21.7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21.7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21.7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21.7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21.7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21.7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21.7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21.7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21.7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21.7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21.7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21.7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21.7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21.7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21.7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21.7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21.7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21.7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21.7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21.7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21.7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21.7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21.7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21.7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21.7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21.7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21.7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21.7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21.7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21.7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21.7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21.7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21.7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21.7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21.7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21.7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21.7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21.7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21.7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21.7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21.7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21.7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21.7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21.7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21.7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21.7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21.7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21.7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21.7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21.7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21.7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21.7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21.7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21.7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21.7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21.7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21.7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21.7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21.7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21.7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21.7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21.7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21.7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21.7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21.7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21.7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21.7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21.7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21.7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21.7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21.7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21.7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21.7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21.7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21.7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21.7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21.7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21.7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21.7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21.7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21.7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21.7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21.7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21.7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21.7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21.7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21.7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21.7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21.7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21.7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21.7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21.7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21.7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21.7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21.7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21.7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21.7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21.7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21.7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21.7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21.7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21.7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21.7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21.7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21.7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21.7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21.7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21.7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21.7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21.7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21.7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21.7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21.7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21.7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21.7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21.7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21.7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21.7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21.7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21.7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21.7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21.7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21.7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21.7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21.7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21.7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21.7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21.7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21.7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21.7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21.7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21.7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21.7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21.7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21.7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21.7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21.7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21.7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21.7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21.7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21.7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21.7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21.7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21.7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21.7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21.7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21.7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21.7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21.7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21.7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21.7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21.7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21.7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21.7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21.7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21.7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21.7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21.7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21.7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21.7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21.7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21.7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21.7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21.7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21.7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21.7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21.7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21.7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21.7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21.7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21.7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21.7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21.7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21.7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21.7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21.7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21.7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21.7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21.7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21.7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21.7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21.7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21.7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21.7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21.7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21.7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21.7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21.7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21.7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21.7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21.7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21.7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21.7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21.7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21.7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21.7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21.7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21.7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21.7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21.7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21.7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21.7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21.7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21.7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21.7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21.7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21.7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21.7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21.7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21.7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21.7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21.7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21.7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21.7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21.7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21.7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21.7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21.7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21.7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21.7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21.7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21.7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21.7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21.7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21.7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21.7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21.7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21.7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21.7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21.7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21.7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21.7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21.7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21.7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21.7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21.7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21.7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21.7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21.7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21.7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21.7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21.7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21.7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21.7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21.7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21.7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21.7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21.7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21.7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21.7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21.7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21.7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21.7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21.7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21.7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21.7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21.7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21.7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21.7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21.7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21.7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21.7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21.7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21.7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21.7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21.7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21.7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21.7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21.7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21.7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21.7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21.7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21.7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21.7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21.7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21.7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21.7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21.7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21.7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21.7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21.7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21.7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21.7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21.7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21.7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21.7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21.7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21.7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21.7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21.7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21.7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21.7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21.7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21.7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21.7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21.7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21.7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21.7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21.7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21.7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21.7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21.7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21.7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21.7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21.7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21.7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21.7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21.7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21.7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21.7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21.7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21.7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21.7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21.7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21.7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21.7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21.7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21.7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21.7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21.7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21.7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21.7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21.7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21.7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21.7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21.7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21.7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21.7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21.7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21.7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21.7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21.7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21.7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21.7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21.7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21.7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21.7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21.7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21.7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21.7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21.7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21.7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21.7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21.7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21.7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21.7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21.7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21.7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21.7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21.7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21.7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21.7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21.7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21.7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21.7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21.7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21.7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21.7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21.7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21.7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21.7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21.7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21.7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21.7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21.7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21.7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21.7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21.7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21.7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21.7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21.7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21.7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21.7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21.7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21.7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21.7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21.7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21.7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21.7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21.7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21.7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21.7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21.7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21.7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21.7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21.7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21.7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21.7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21.7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21.7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21.7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21.7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21.7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21.7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21.7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21.7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21.7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21.7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21.7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21.7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21.7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21.7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21.7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21.7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21.7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21.7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21.7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21.7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21.7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21.7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21.7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21.7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21.7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21.7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21.7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21.7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21.7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21.7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21.7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21.7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21.7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21.7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21.7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21.7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21.7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21.7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21.7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21.7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21.7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21.7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21.7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21.7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21.7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21.7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21.7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21.7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21.7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21.7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21.7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21.7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21.7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21.7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21.7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21.7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21.7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21.7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21.7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21.7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21.7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21.7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21.7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21.7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21.7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21.7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21.7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21.7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21.7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21.7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21.7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21.7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21.7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21.7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21.7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21.7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21.7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21.7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21.7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21.7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21.7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21.7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21.7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21.7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21.7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21.7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21.7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21.7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21.7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21.7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21.7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21.7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21.7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21.7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21.7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21.7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21.7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21.7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21.7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21.7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21.7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21.7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21.7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21.7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21.7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21.7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21.7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21.7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21.7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21.7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21.7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21.7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21.7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21.7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21.7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21.7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21.7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21.7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21.7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21.7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21.7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21.7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21.7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21.7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21.7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21.7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21.7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21.7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21.7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21.7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21.7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21.7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21.7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21.7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21.7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21.7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21.7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21.7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21.7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21.7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21.7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21.7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21.7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21.7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21.7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21.7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21.7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21.7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21.7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21.7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21.7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21.7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21.7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21.7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21.7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21.7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21.7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21.7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21.7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21.7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21.7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21.75"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21.75"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21.75"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21.75"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spans="1:26" ht="21.75"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sheetData>
  <mergeCells count="5">
    <mergeCell ref="M4:O4"/>
    <mergeCell ref="P4:R4"/>
    <mergeCell ref="M5:O5"/>
    <mergeCell ref="P5:R5"/>
    <mergeCell ref="L22:P22"/>
  </mergeCells>
  <conditionalFormatting sqref="P4:R4">
    <cfRule type="cellIs" dxfId="1" priority="1" operator="greaterThanOrEqual">
      <formula>0</formula>
    </cfRule>
    <cfRule type="cellIs" dxfId="0" priority="2" operator="lessThan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Personal Finance Tracker</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Esther Adelodun</cp:lastModifiedBy>
  <dcterms:modified xsi:type="dcterms:W3CDTF">2026-01-08T17:45:57Z</dcterms:modified>
</cp:coreProperties>
</file>